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75" windowHeight="3525" tabRatio="890" activeTab="0"/>
  </bookViews>
  <sheets>
    <sheet name="สรุปวงเงินภาพรวม" sheetId="1" r:id="rId1"/>
    <sheet name="เงินอุดหนุนแผนงานพื้นฐาน" sheetId="2" r:id="rId2"/>
    <sheet name="ประเด็นที่ 1" sheetId="3" r:id="rId3"/>
    <sheet name="ประเด็นที่ 2" sheetId="4" r:id="rId4"/>
    <sheet name="ประเด็นที่ 3 บริการวิชาการ" sheetId="5" r:id="rId5"/>
    <sheet name="ประเด็นที่ 3 วัฒนธรรม" sheetId="6" r:id="rId6"/>
    <sheet name="ประเด็นที่ 4" sheetId="7" r:id="rId7"/>
    <sheet name="Thailand 4.0 อบรม" sheetId="8" r:id="rId8"/>
    <sheet name="Thailand 4.0 งบลงทุน" sheetId="9" r:id="rId9"/>
    <sheet name="เรียนฟรี 15 ปี" sheetId="10" r:id="rId10"/>
    <sheet name="อุดหนุนบริการวิชาการ" sheetId="11" state="hidden" r:id="rId11"/>
  </sheets>
  <definedNames>
    <definedName name="_xlnm.Print_Area" localSheetId="8">'Thailand 4.0 งบลงทุน'!$A$1:$Q$52</definedName>
    <definedName name="_xlnm.Print_Area" localSheetId="7">'Thailand 4.0 อบรม'!$A$1:$M$57</definedName>
    <definedName name="_xlnm.Print_Area" localSheetId="1">'เงินอุดหนุนแผนงานพื้นฐาน'!$A$1:$H$50</definedName>
    <definedName name="_xlnm.Print_Area" localSheetId="0">'สรุปวงเงินภาพรวม'!$A$1:$J$17</definedName>
    <definedName name="_xlnm.Print_Titles" localSheetId="7">'Thailand 4.0 อบรม'!$1:$10</definedName>
    <definedName name="_xlnm.Print_Titles" localSheetId="1">'เงินอุดหนุนแผนงานพื้นฐาน'!$1:$5</definedName>
    <definedName name="_xlnm.Print_Titles" localSheetId="2">'ประเด็นที่ 1'!$1:$8</definedName>
    <definedName name="_xlnm.Print_Titles" localSheetId="4">'ประเด็นที่ 3 บริการวิชาการ'!$1:$9</definedName>
    <definedName name="_xlnm.Print_Titles" localSheetId="9">'เรียนฟรี 15 ปี'!$5:$7</definedName>
    <definedName name="_xlnm.Print_Titles" localSheetId="0">'สรุปวงเงินภาพรวม'!$5:$5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  <definedName name="Z_F9EA3346_59FE_4652_B1D3_96415722BEE8_.wvu.PrintTitles" localSheetId="0" hidden="1">'สรุปวงเงินภาพรวม'!$5:$5</definedName>
  </definedNames>
  <calcPr fullCalcOnLoad="1"/>
</workbook>
</file>

<file path=xl/sharedStrings.xml><?xml version="1.0" encoding="utf-8"?>
<sst xmlns="http://schemas.openxmlformats.org/spreadsheetml/2006/main" count="549" uniqueCount="234">
  <si>
    <t xml:space="preserve"> - ค่าเช่าทรัพย์สิน</t>
  </si>
  <si>
    <t>หน่วยนับ</t>
  </si>
  <si>
    <t>จำนวน</t>
  </si>
  <si>
    <t>งบเงินอุดหนุน</t>
  </si>
  <si>
    <t>หน่วย : บาท</t>
  </si>
  <si>
    <t>ลำดับที่</t>
  </si>
  <si>
    <t>ค่าตอบแทน ใช้สอย และวัสดุ</t>
  </si>
  <si>
    <t xml:space="preserve">ค่าตอบแทน </t>
  </si>
  <si>
    <t xml:space="preserve">ค่าใช้สอย </t>
  </si>
  <si>
    <t xml:space="preserve">ค่าวัสดุ </t>
  </si>
  <si>
    <t>ลำดับ</t>
  </si>
  <si>
    <t>ประเภท - รายการ</t>
  </si>
  <si>
    <t>ที่</t>
  </si>
  <si>
    <t>เป้าหมาย</t>
  </si>
  <si>
    <t xml:space="preserve"> - ค่าอาหารทำการนอกเวลา</t>
  </si>
  <si>
    <t xml:space="preserve"> - ค่าเบี้ยเลี้ยง ที่พัก พาหนะ </t>
  </si>
  <si>
    <t xml:space="preserve"> - ค่าซ่อมแซมครุภัณฑ์ </t>
  </si>
  <si>
    <t xml:space="preserve"> - ค่าบำรุงรักษาครุภัณฑ์</t>
  </si>
  <si>
    <t xml:space="preserve"> - วัสดุสำนักงาน  </t>
  </si>
  <si>
    <t xml:space="preserve"> - วัสดุเชื้อเพลิงและหล่อลื่น </t>
  </si>
  <si>
    <t xml:space="preserve"> - วัสดุก่อสร้าง </t>
  </si>
  <si>
    <t xml:space="preserve"> - วัสดุงานบ้านงานครัว </t>
  </si>
  <si>
    <t xml:space="preserve"> - วัสดุการเกษตร </t>
  </si>
  <si>
    <t>ประเภท / ชื่อโครงการ</t>
  </si>
  <si>
    <t>รายละเอียด</t>
  </si>
  <si>
    <t>ตัวชี้วัด</t>
  </si>
  <si>
    <t>ผลผลิต</t>
  </si>
  <si>
    <t>ลำดับ
ที่</t>
  </si>
  <si>
    <t>รวมทั้งสิ้น</t>
  </si>
  <si>
    <t xml:space="preserve">ผู้สำเร็จการศึกษาด้านวิทยาศาสตร์และเทคโนโลยี </t>
  </si>
  <si>
    <t>ผู้สำเร็จการศึกษาด้านสังคมศาสตร์</t>
  </si>
  <si>
    <t>ผลงานการให้บริการวิชาการ</t>
  </si>
  <si>
    <t>หน่วยงาน......................................................</t>
  </si>
  <si>
    <t xml:space="preserve">เงินอุดหนุนโครงการบริการวิชาการ </t>
  </si>
  <si>
    <t>ผลงานทำนุบำรุงศิลปวัฒนธรรม</t>
  </si>
  <si>
    <t>งานบริการวิชาการแล้วเสร็จตามระยะเวลาที่กำหนด (ร้อยละ)</t>
  </si>
  <si>
    <t>จำนวนผู้เข้ารับบริการ (คน)</t>
  </si>
  <si>
    <t>รายละเอียดโครงการหน้า</t>
  </si>
  <si>
    <t>ผลผลิต ผลงานการให้บริการวิชาการ</t>
  </si>
  <si>
    <t>1.1.1</t>
  </si>
  <si>
    <t>1.1.2</t>
  </si>
  <si>
    <t>1.1.3</t>
  </si>
  <si>
    <t>งบประมาณ</t>
  </si>
  <si>
    <t>(บาท)</t>
  </si>
  <si>
    <t>ผู้เข้ารับบริการนำความรู้ไปใช้ประโยชน์  (ร้อยละ)</t>
  </si>
  <si>
    <t>ความพึงพอใจของผู้รับบริการวิชาการและวิชาชีพต่อประโยชน์ที่ได้รับ (ร้อยละ)</t>
  </si>
  <si>
    <t>ความพึงพอใจของผู้รับบริการในกระบวนการให้บริการ       (ร้อยละ)</t>
  </si>
  <si>
    <t>วัตถุประสงค์โครงการ โดยย่อ</t>
  </si>
  <si>
    <t>โครงการ...........................</t>
  </si>
  <si>
    <t>กลุ่มเป้าหมายผู้เข้าร่วม</t>
  </si>
  <si>
    <t xml:space="preserve">           งบประมาณ  (บาท)</t>
  </si>
  <si>
    <t xml:space="preserve"> - เงินตอบแทนเหมาจ่ายจัดหารถยนต์ประจำตำแหน่ง</t>
  </si>
  <si>
    <t xml:space="preserve"> - ค่าตอบแทนอื่นๆ</t>
  </si>
  <si>
    <t xml:space="preserve"> - ค่าใช้สอยอื่นๆ</t>
  </si>
  <si>
    <t xml:space="preserve"> - วัสดุวิทยาศาสตร์ หรือการแพทย์ </t>
  </si>
  <si>
    <t xml:space="preserve">  - วัสดุการศึกษา  </t>
  </si>
  <si>
    <t xml:space="preserve"> - วัสดุอื่นๆ</t>
  </si>
  <si>
    <t>ค่าสาธารณูปโภค</t>
  </si>
  <si>
    <t xml:space="preserve"> - ค่าไฟฟ้า</t>
  </si>
  <si>
    <t xml:space="preserve"> - ค่าน้ำประปา</t>
  </si>
  <si>
    <t xml:space="preserve"> - ค่าโทรศัพท์</t>
  </si>
  <si>
    <t xml:space="preserve"> - ค่าบริการสื่อและการคมนาคม</t>
  </si>
  <si>
    <t xml:space="preserve"> - ค่าตอบแทนผู้ปฏิบัติงานให้ราชการ  </t>
  </si>
  <si>
    <t>โครงการ..................................</t>
  </si>
  <si>
    <t>หน้า</t>
  </si>
  <si>
    <t>หน่วยงาน...............................................................</t>
  </si>
  <si>
    <t>หน่วยงาน...........................................................</t>
  </si>
  <si>
    <t>สรุปผลที่คาดว่าจะได้รับ</t>
  </si>
  <si>
    <t>วงเงินเสนอขอ เพิ่ม/ลด</t>
  </si>
  <si>
    <t>เพิ่ม/ลด ร้อยละ</t>
  </si>
  <si>
    <t xml:space="preserve"> - ค่าหนังสือ วารสาร ตำรา  </t>
  </si>
  <si>
    <t>ระยะเวลา</t>
  </si>
  <si>
    <t>สถานที่</t>
  </si>
  <si>
    <t xml:space="preserve"> - ค่าเบี้ยประชุมคณะกรรมการ</t>
  </si>
  <si>
    <t xml:space="preserve"> - ค่าใช้จ่ายในการประชุม</t>
  </si>
  <si>
    <t>โครงการสนับสนุนค่าใช้จ่ายในการจัดการศึกษาตั้งแต่ระดับอนุบาล
จนจบการศึกษาขั้นพื้นฐาน</t>
  </si>
  <si>
    <t>ค่าใช้จ่ายงบดำเนินงาน</t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</si>
  <si>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</rPr>
      <t xml:space="preserve">   </t>
    </r>
    <r>
      <rPr>
        <b/>
        <sz val="16"/>
        <rFont val="TH SarabunPSK"/>
        <family val="2"/>
      </rPr>
      <t xml:space="preserve"> 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</si>
  <si>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</rPr>
      <t xml:space="preserve">   </t>
    </r>
    <r>
      <rPr>
        <b/>
        <sz val="16"/>
        <rFont val="TH SarabunPSK"/>
        <family val="2"/>
      </rPr>
      <t xml:space="preserve">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</t>
    </r>
  </si>
  <si>
    <t>เงินอุดหนุนค่าสมาชิก</t>
  </si>
  <si>
    <t>ค่าใช้จ่ายโครงการ</t>
  </si>
  <si>
    <t xml:space="preserve">โครงการพัฒนาและผลิตกำลังคนของประเทศเพื่อรองรับนโยบาย Thailand 4.0  </t>
  </si>
  <si>
    <t xml:space="preserve">ค่าใช้จ่ายโครงการพระราชทานความช่วยเหลือด้านการศึกษาแก่ประเทศในภูมิภาคอาเซียน </t>
  </si>
  <si>
    <t>ค่าสมาชิก.................................................</t>
  </si>
  <si>
    <t>ค่าสมาชิก</t>
  </si>
  <si>
    <t>โครงการด้านการพัฒนาหลักสูตรและยกระดับหลักสูตรสู่มาตรฐานสากล</t>
  </si>
  <si>
    <t>โครงการด้านการพัฒนาสมรรถนะนักศึกษาตามคุณสมบัติบัณฑิตที่พึงประสงค์</t>
  </si>
  <si>
    <t>โครงการด้านการพัฒนากระบวนการเรียนการสอนเพื่อผลิตนวัตกร</t>
  </si>
  <si>
    <t>โครงการด้านการพัฒนาสมรรถนะนักศึกษาให้สอดคล้องกับมาตรฐานระดับสากล</t>
  </si>
  <si>
    <t xml:space="preserve">โครงการด้านการพัฒนานักศึกษาให้มีความคิดในเชิงผู้ประกอบการสร้างสรรค์นวัตกรรม 
(Innopreneur ,ยุวสตาร์ทอัพ)  </t>
  </si>
  <si>
    <t>โครงการพัฒนาสมรรถนะอาจารย์ด้านวิชาชีพ ให้เป็นผู้สร้าง นวัตกร ผู้ประกอบการ และนักธุรกิจใหม่</t>
  </si>
  <si>
    <t>โครงการพัฒนาอาจารย์ด้านเทคนิคการสอนและส่งเสริมกระบวนการคิดในด้าน Problem Solving, Analysis Thinking, Design Thinking, Innovative Thinking</t>
  </si>
  <si>
    <t>โครงการด้านการพัฒนาอาจารย์ให้เป็นนักวิจัยและพัฒนานวัตกรรมที่ตอบโจทย์ประเทศ</t>
  </si>
  <si>
    <t>โครงการพัฒนาและยกระดับคุณภาพงานวิจัยและนวัตกรรม</t>
  </si>
  <si>
    <t>โครงการเผยแพร่ผลงานวิจัยและนวัตกรรม</t>
  </si>
  <si>
    <t>โครงการพัฒนระบบส่งเสริมการเรียนรู้สำหรับผู้สูงวัย</t>
  </si>
  <si>
    <t>โครงการพัฒนาระบบส่งเสริมการเรียนรู้ตลอดชีวิตและพัฒนาทักษะเพื่ออนาคต 
(Up skill/Re skill/New skill)</t>
  </si>
  <si>
    <t xml:space="preserve">โครงการบริการวิชาการด้วยการนำองค์ความรู้ เทคโนโลยี หรือ นวัตกรรม มาขับเคลื่อนให้เป็นผลิตภัณฑ์สินค้า หรือ บริการ ที่เพิ่มคุณค่าหรือต่อยอดเชิงพาณิชย์ ร่วมกับภาคอุตสาหกรรม หรือสถานประกอบการ </t>
  </si>
  <si>
    <t>โครงการพัฒนานวัตกรรมชุมชน วิสาหกิจชุมชน และ Smart SMEs ด้วยงานวิจัยนวัตกรรม</t>
  </si>
  <si>
    <t>โครงการยกระดับคุณภาพชีวิตของชุมชนเป้าหมาย 
ด้วยองค์ความรู้และนวัตกรรม</t>
  </si>
  <si>
    <t xml:space="preserve">โครงการยกระดับคุณภาพชีวิตของผู้สูงอายุ นำนวัตกรรมไปใช้ช่วยเหลือการดำรงชีวิตของผู้สูงวัย หรือส่งเสริมงานอาชีพหรือกิจกรรมที่เหมาะสมกับผู้สูงวัย </t>
  </si>
  <si>
    <t>โครงการนำองค์ความรู้ เทคโนโลยี หรือ นวัตกรรม ด้านศิลปวัฒนธรรม ภูมิปัญญาท้องถิ่น มาขับเคลื่อนให้เป็นผลิตภัณฑ์ (สินค้าหรือบริการ)ที่มีคุณค่า มูลค่าเชิงนวัตวิถีหรือเชิงพาณิชย์อย่างยั่งยืน</t>
  </si>
  <si>
    <t xml:space="preserve">โครงการส่งเสริมการอนุรักษ์ สืบสาน ศิลปวัฒนธรรม 
ภูมิปัญญาท้องถิ่น </t>
  </si>
  <si>
    <t> โครงการเผยแพร่ศิลปะ หัตถกรรม การแสดง ดนตรี ในระดับชาติ</t>
  </si>
  <si>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ผลงานทำนุบำรุงศิลปวัฒนธรรม</t>
    </r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</si>
  <si>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ผลงานบริการวิชาการ</t>
    </r>
    <r>
      <rPr>
        <b/>
        <sz val="16"/>
        <rFont val="Wingdings 2"/>
        <family val="1"/>
      </rPr>
      <t xml:space="preserve">   </t>
    </r>
  </si>
  <si>
    <t xml:space="preserve"> โครงการพัฒนามหาวิทยาลัยสีเขียว (Green University) รองรับการจัดอันดับโดย University of Indonesia (UI)</t>
  </si>
  <si>
    <t>โครงการพัฒนาพัฒนาสมรรถนะบุคลากร ตามแผนพัฒนารายบุคคล (IDP)</t>
  </si>
  <si>
    <t>โครงการยกระดับการบริหารจัดการเพื่อการพัฒนาศักยภาพรองรับการเป็น Innovative University</t>
  </si>
  <si>
    <t>วิทย์</t>
  </si>
  <si>
    <t>สังคม</t>
  </si>
  <si>
    <t>บริการวิชาการ</t>
  </si>
  <si>
    <t>ศิลปวัฒนธรรม</t>
  </si>
  <si>
    <t>รวม</t>
  </si>
  <si>
    <t>รายการ</t>
  </si>
  <si>
    <r>
      <t xml:space="preserve"> - ค่าเช่าบ้าน   </t>
    </r>
    <r>
      <rPr>
        <b/>
        <sz val="16"/>
        <rFont val="TH SarabunPSK"/>
        <family val="2"/>
      </rPr>
      <t>(จัดทำรายละเอียดตามแบบ ง.1)</t>
    </r>
  </si>
  <si>
    <r>
      <t xml:space="preserve"> - ค่าซ่อมแซมพาหนะและขนส่ง </t>
    </r>
    <r>
      <rPr>
        <b/>
        <sz val="16"/>
        <rFont val="TH SarabunPSK"/>
        <family val="2"/>
      </rPr>
      <t>(จัดทำรายละเอียดตามแบบ ง.2)</t>
    </r>
  </si>
  <si>
    <r>
      <t xml:space="preserve"> - ค่าจ้างเหมาบริการ   </t>
    </r>
    <r>
      <rPr>
        <b/>
        <sz val="16"/>
        <rFont val="TH SarabunPSK"/>
        <family val="2"/>
      </rPr>
      <t>(จัดทำรายละเอียดตามแบบ ง.3)</t>
    </r>
  </si>
  <si>
    <t>โครงการพัฒนาและผลิตกำลังคนด้านอากาศยาน</t>
  </si>
  <si>
    <t>โครงการพัฒนาและผลิตกำลังคนด้านระบบขนส่งทางรางและรถไฟในเมือง</t>
  </si>
  <si>
    <t>โครงการพัฒนาและผลิตกำลังคนด้านหุ่นยนต์อุตสาหกรรมและระบบอัตโนมัติอัจฉริยะ</t>
  </si>
  <si>
    <t>โครงการพัฒนาและผลิตกำลังคนด้านยานยนต์สมัยใหม่</t>
  </si>
  <si>
    <t xml:space="preserve">โครงการพัฒนาและผลิตกำลังคนด้านนวัตกรรมการเกษตร </t>
  </si>
  <si>
    <t>โครงการพัฒนาและผลิตกำลังคนด้านอุตสาหกรรมวัสดุชีวภาพ</t>
  </si>
  <si>
    <t>โครงการพัฒนาและผลิตกำลังคนด้านอุตสาหกรรมบริการการบิน</t>
  </si>
  <si>
    <t>โครงการพัฒนาและผลิตกำลังคนด้านโลจิสติกส์</t>
  </si>
  <si>
    <t>โครงการพัฒนาและผลิตกำลังคนด้านการท่องเที่ยวและการโรงแรม</t>
  </si>
  <si>
    <t>โครงการผลิตและพัฒนาครูวิชาชีพเพื่อเตรียมกำลังคนในยุค Digital Technology</t>
  </si>
  <si>
    <t>โครงการนวัตกรรมการพัฒนาเมืองด้วยอุตสาหกรรมสร้างสรรค์</t>
  </si>
  <si>
    <t>โครงการผลิตและพัฒนากำลังคนด้านอุตสาหกรรมดิจิทัล</t>
  </si>
  <si>
    <t>โครงการพัฒนาและผลิตกำลังคนด้าน AI  for All</t>
  </si>
  <si>
    <t>โครงการพัฒนาและผลิตกำลังคนด้านการพัฒนาเทคโนโลยีและนวัตกรรมอาหาร (Food for the Future)</t>
  </si>
  <si>
    <t>การผลิตและพัฒนากำลังคน ฝึกอบรม เพื่อยกระดับกำลังคน 
Up skill  Re skill  New skill เพื่อตอบโจทย์ 10 S-Curve 
และ EEC</t>
  </si>
  <si>
    <t xml:space="preserve"> โครงการฝึกอบรมเพื่อยกระดับกำลังคน Up skill  Re skill  New skill เพื่อตอบโจทย์ 10 S-Curve และ EEC </t>
  </si>
  <si>
    <t>หน่วยงานที่ร่วมดำเนินโครงการ</t>
  </si>
  <si>
    <t>ราคาต่อหน่วย</t>
  </si>
  <si>
    <t>รายการ.................................</t>
  </si>
  <si>
    <t>รวมค่าครุภัณฑ์</t>
  </si>
  <si>
    <t>รายละเอียดครุภัณฑ์ (จำนวนหน่วย)</t>
  </si>
  <si>
    <t>จำนวนที่เสนอตั้ง งปม. (จำนวนหน่วย)</t>
  </si>
  <si>
    <t>ใบเสนอราคา (บาท)</t>
  </si>
  <si>
    <t xml:space="preserve">กรอบความต้องการครุภัณฑ์ </t>
  </si>
  <si>
    <t xml:space="preserve">มีอยู่แล้ว 
</t>
  </si>
  <si>
    <t xml:space="preserve">ใช้การได้
</t>
  </si>
  <si>
    <t xml:space="preserve">ชำรุด
</t>
  </si>
  <si>
    <t>ทดแทนของเดิม</t>
  </si>
  <si>
    <t>เพิ่มปริมาณเป้าหมายฯ</t>
  </si>
  <si>
    <t>เพิ่มประสิทธิภาพฯ</t>
  </si>
  <si>
    <t>ร้านที่ 1</t>
  </si>
  <si>
    <t>ร้านที่ 2</t>
  </si>
  <si>
    <t>ร้านที่ 3</t>
  </si>
  <si>
    <t xml:space="preserve">รายการ  </t>
  </si>
  <si>
    <t>งบอุดหนุน ค่าใช้จ่ายในการอบรม</t>
  </si>
  <si>
    <t>เงินอุดหนุน ค่าครุภัณฑ์</t>
  </si>
  <si>
    <t>ค่าใช้จ่ายดำเนินงาน</t>
  </si>
  <si>
    <t>จำนวน นร.</t>
  </si>
  <si>
    <t>อัตรา</t>
  </si>
  <si>
    <t>รวมเงิน</t>
  </si>
  <si>
    <t xml:space="preserve"> - อนุบาล</t>
  </si>
  <si>
    <t xml:space="preserve"> - ป1 - ป6</t>
  </si>
  <si>
    <t xml:space="preserve"> - ม1 - ม3</t>
  </si>
  <si>
    <t xml:space="preserve"> - ม4 - ม6</t>
  </si>
  <si>
    <t>2. หนังสือเรียน</t>
  </si>
  <si>
    <t xml:space="preserve"> - ป.1 </t>
  </si>
  <si>
    <t xml:space="preserve"> - ป.2</t>
  </si>
  <si>
    <t xml:space="preserve"> - ป.3</t>
  </si>
  <si>
    <t xml:space="preserve"> - ป.4</t>
  </si>
  <si>
    <t xml:space="preserve"> - ป.5</t>
  </si>
  <si>
    <t xml:space="preserve"> - ป.6</t>
  </si>
  <si>
    <t xml:space="preserve"> - ม.1 </t>
  </si>
  <si>
    <t xml:space="preserve"> - ม.2</t>
  </si>
  <si>
    <t xml:space="preserve"> - ม.3</t>
  </si>
  <si>
    <t xml:space="preserve"> - ม.4 </t>
  </si>
  <si>
    <t xml:space="preserve"> - ม.5</t>
  </si>
  <si>
    <t xml:space="preserve"> - ม.6</t>
  </si>
  <si>
    <t>3. อุปกรณ์การเรียน</t>
  </si>
  <si>
    <t xml:space="preserve"> - ก่อนประถม</t>
  </si>
  <si>
    <t>4. เครื่องแบบนักเรียน</t>
  </si>
  <si>
    <t>ราย
ละเอียด
หน้า</t>
  </si>
  <si>
    <t>โครงการพัฒนาโรงเรียนเครือข่ายในพื้นที่ Area based มหาวิทยาลัยเทคโนโลยีราชมงคลธัญบุรี (ปทุมธานี  นครนายก  ปราจีนบุรี  สระแก้ว และฉะเชิงเทรา)</t>
  </si>
  <si>
    <t>อื่น..............................................................</t>
  </si>
  <si>
    <t>RMUTT Flagship Strategic</t>
  </si>
  <si>
    <t>1. Agro-food  Innovation</t>
  </si>
  <si>
    <t xml:space="preserve">3. Digital Economy </t>
  </si>
  <si>
    <t>2. Logistic Innovation</t>
  </si>
  <si>
    <t xml:space="preserve">4. Tourism &amp; Creative Innovation  </t>
  </si>
  <si>
    <t>ระบุหมายเลข RMUTT 
Flagship Strategic</t>
  </si>
  <si>
    <t>ประเด็นยุทธศาสตร์ที่ 1 : Learning to be Innovator : การเรียนรู้สู่การเป็นนวัตกร</t>
  </si>
  <si>
    <t xml:space="preserve">ประเด็นยุทธศาสตร์ที่ 2 : Research for Innovation : 
การวิจัยเพื่อสร้างสรรค์นวัตกรรม </t>
  </si>
  <si>
    <t>ประเด็นยุทธศาสตร์ที่ 3 : Social and Culture Enhance by Innovation: การบริการวิชาการและเพิ่มคุณค่าด้านศิลปวัฒนธรรมด้วยนวัตกรรม</t>
  </si>
  <si>
    <t>ประเด็นยุทธศาสตร์ที่ 4 : Innovative Management : 
การบริหารจัดการด้วยนวัตกรรม</t>
  </si>
  <si>
    <t xml:space="preserve"> - อื่นๆ …..............</t>
  </si>
  <si>
    <t>ค่าใช้จ่ายอื่นๆ …............</t>
  </si>
  <si>
    <t>ค่าใช้จ่ายโครงการประเด็นยุทธศาสตร์ที่ 1 Learning tobe Innovator : การเรียนรู้สู่การเป็นนวัตกร</t>
  </si>
  <si>
    <t>ค่าใช้จ่ายโครงการประเด็นยุทธศาสตร์ที่ 2 Research for Innovation : การวิจัยเพื่อสร้างสรรค์นวัตกรรม</t>
  </si>
  <si>
    <t>ค่าใช้จ่ายโครงการประเด็นยุทธศาสตร์ที่ 3 Social &amp; Culture Enhance by Innovation : การบริการวิชาการและเพิ่มคุณค่าด้านศิลปวัฒนธรรมด้วยนวัตกรรม (ผลผลิตผลงานทำนุบำรุงศิลปวัฒนธรรม)</t>
  </si>
  <si>
    <t>ค่าใช้จ่ายโครงการประเด็นยุทธศาสตร์ที่ 3 Social &amp; Culture Enhance by Innovation : การบริการวิชาการและเพิ่มคุณค่าด้านศิลปวัฒนธรรมด้วยนวัตกรรม  (ผลผลิตบริการวิชาการ)</t>
  </si>
  <si>
    <t xml:space="preserve">ค่าใช้จ่ายโครงการประเด็นยุทธศาสตร์ที่ 4 Innovative Governmence and Management : นวัตกรรมบริหารจัดการ </t>
  </si>
  <si>
    <t>อื่นๆ ระบุ............</t>
  </si>
  <si>
    <t>อื่นๆ ระบุ.................................</t>
  </si>
  <si>
    <t>อื่นๆ ระบุ................</t>
  </si>
  <si>
    <t xml:space="preserve"> </t>
  </si>
  <si>
    <t>วิจัย</t>
  </si>
  <si>
    <t>โครงการพัฒนาศักยภาพตลอดช่วงชีวิต</t>
  </si>
  <si>
    <t>งบประมาณเงินรายจ่ายประจำปี 2568</t>
  </si>
  <si>
    <t>5. ไม่สอดคล้อง</t>
  </si>
  <si>
    <t>สรุปงบประมาณรายจ่าย ประจำปีงบประมาณ พ.ศ. 2568</t>
  </si>
  <si>
    <t>รวมเสนอของบประมาณ ปี 2568</t>
  </si>
  <si>
    <t>งบประมาณที่ได้รับจัดสรรปี 2567</t>
  </si>
  <si>
    <t>งบประมาณรายจ่ายประจำปี  2568</t>
  </si>
  <si>
    <r>
      <rPr>
        <b/>
        <sz val="16"/>
        <rFont val="Wingdings 2"/>
        <family val="1"/>
      </rPr>
      <t xml:space="preserve">£ </t>
    </r>
    <r>
      <rPr>
        <b/>
        <sz val="16"/>
        <rFont val="TH SarabunPSK"/>
        <family val="2"/>
      </rPr>
      <t>ผลผลิต ผู้สำเร็จการศึกษาด้านวิทยาศาสตร์และเทคโนโลยี</t>
    </r>
    <r>
      <rPr>
        <b/>
        <sz val="16"/>
        <rFont val="Wingdings 2"/>
        <family val="1"/>
      </rPr>
      <t xml:space="preserve">   </t>
    </r>
    <r>
      <rPr>
        <b/>
        <sz val="16"/>
        <rFont val="TH SarabunPSK"/>
        <family val="2"/>
      </rPr>
      <t xml:space="preserve">    </t>
    </r>
    <r>
      <rPr>
        <b/>
        <sz val="16"/>
        <rFont val="Wingdings 2"/>
        <family val="1"/>
      </rPr>
      <t>£</t>
    </r>
    <r>
      <rPr>
        <b/>
        <sz val="16"/>
        <rFont val="TH SarabunPSK"/>
        <family val="2"/>
      </rPr>
      <t xml:space="preserve"> ผลผลิต ผู้สำเร็จการศึกษาด้านสังคมศาสตร์  </t>
    </r>
    <r>
      <rPr>
        <b/>
        <sz val="16"/>
        <rFont val="Wingdings 2"/>
        <family val="1"/>
      </rPr>
      <t xml:space="preserve">   £ </t>
    </r>
    <r>
      <rPr>
        <b/>
        <sz val="16"/>
        <rFont val="TH SarabunPSK"/>
        <family val="2"/>
      </rPr>
      <t>ผลผลิต วิจัยและนวัตกรรม</t>
    </r>
  </si>
  <si>
    <t>งบประมาณรายจ่ายประจำปี 2568</t>
  </si>
  <si>
    <t xml:space="preserve">                                            ประมาณการงบประมาณปี 2568</t>
  </si>
  <si>
    <t xml:space="preserve">        ภาคเรียนที่ 1/2568</t>
  </si>
  <si>
    <t xml:space="preserve">         ภาคเรียนที่ 2/2567</t>
  </si>
  <si>
    <t>เงิน (1)</t>
  </si>
  <si>
    <t>1. ค่าเล่าเรียน</t>
  </si>
  <si>
    <t>อุตสาหกรรม</t>
  </si>
  <si>
    <t>พาณิชยกรรม</t>
  </si>
  <si>
    <t>คหกรรม</t>
  </si>
  <si>
    <t>ศิลปกรรม</t>
  </si>
  <si>
    <t>เกษตรกรรม/ประมง</t>
  </si>
  <si>
    <t>เกษตรกรรม(ปฏิรูป)</t>
  </si>
  <si>
    <t>5. ค่าใช้จ่ายพัฒนาคุณภาพผู้เรียน</t>
  </si>
  <si>
    <t>ค่าใช้จ่ายในการจัดการศึกษาชั้นพื้นฐาน (15 ปี) ประจำปีงบประมาณ พ.ศ. 2568</t>
  </si>
  <si>
    <t>มหาวิทยาลัยเทคโนโลยีราชมงคลธัญบุรี</t>
  </si>
  <si>
    <t>หน่วยงาน............................................</t>
  </si>
  <si>
    <t>โครงการส่งเสริมการบ่มเพาะและเตรียมความพร้อมให้นักศึกษามีทักษะเป็นผู้ประกอบการด้านการเกษตรอาหาร</t>
  </si>
  <si>
    <t>งบลงทุน</t>
  </si>
  <si>
    <t xml:space="preserve">ครุภัณฑ์ </t>
  </si>
  <si>
    <t>ที่ดินและสิ่งก่อสร้าง</t>
  </si>
  <si>
    <t>โครงการ Thailand 4.0</t>
  </si>
  <si>
    <t>ค่าใช้จ่ายอบรม Thailand 4.0</t>
  </si>
  <si>
    <t>ค่าใช้จ่ายงบลงทุน Thailand 4.0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</si>
</sst>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4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20"/>
      <name val="Angsana  UPC"/>
      <family val="0"/>
    </font>
    <font>
      <sz val="14"/>
      <name val="Angsana New"/>
      <family val="1"/>
    </font>
    <font>
      <sz val="10"/>
      <name val="Arial"/>
      <family val="2"/>
    </font>
    <font>
      <sz val="16"/>
      <name val="Angsana New"/>
      <family val="1"/>
    </font>
    <font>
      <sz val="8"/>
      <name val="Cordia New"/>
      <family val="2"/>
    </font>
    <font>
      <b/>
      <sz val="14"/>
      <name val="Angsana New"/>
      <family val="1"/>
    </font>
    <font>
      <b/>
      <sz val="12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sz val="12"/>
      <name val="TH SarabunPSK"/>
      <family val="2"/>
    </font>
    <font>
      <b/>
      <u val="single"/>
      <sz val="14"/>
      <name val="TH SarabunPSK"/>
      <family val="2"/>
    </font>
    <font>
      <b/>
      <sz val="16"/>
      <name val="Wingdings 2"/>
      <family val="1"/>
    </font>
    <font>
      <b/>
      <sz val="18"/>
      <name val="EucrosiaUPC"/>
      <family val="1"/>
    </font>
    <font>
      <sz val="15"/>
      <name val="EucrosiaUPC"/>
      <family val="1"/>
    </font>
    <font>
      <b/>
      <sz val="16"/>
      <color indexed="12"/>
      <name val="TH SarabunPSK"/>
      <family val="2"/>
    </font>
    <font>
      <b/>
      <u val="single"/>
      <sz val="16"/>
      <name val="TH SarabunPSK"/>
      <family val="2"/>
    </font>
    <font>
      <b/>
      <sz val="17"/>
      <name val="EucrosiaUPC"/>
      <family val="1"/>
    </font>
    <font>
      <sz val="16"/>
      <color indexed="12"/>
      <name val="TH SarabunPSK"/>
      <family val="2"/>
    </font>
    <font>
      <sz val="11"/>
      <color indexed="8"/>
      <name val="Calibri"/>
      <family val="2"/>
    </font>
    <font>
      <b/>
      <u val="single"/>
      <sz val="14"/>
      <color indexed="12"/>
      <name val="TH SarabunPSK"/>
      <family val="2"/>
    </font>
    <font>
      <b/>
      <u val="single"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8"/>
      <name val="TH SarabunPSK"/>
      <family val="2"/>
    </font>
    <font>
      <b/>
      <sz val="16"/>
      <color indexed="56"/>
      <name val="TH SarabunPSK"/>
      <family val="2"/>
    </font>
    <font>
      <sz val="16"/>
      <color indexed="56"/>
      <name val="TH SarabunPSK"/>
      <family val="2"/>
    </font>
    <font>
      <sz val="16"/>
      <color indexed="8"/>
      <name val="TH SarabunPSK"/>
      <family val="2"/>
    </font>
    <font>
      <i/>
      <sz val="24"/>
      <color indexed="8"/>
      <name val="TH SarabunPSK"/>
      <family val="0"/>
    </font>
    <font>
      <i/>
      <sz val="20"/>
      <color indexed="8"/>
      <name val="TH SarabunPSK"/>
      <family val="0"/>
    </font>
    <font>
      <b/>
      <sz val="14"/>
      <color indexed="8"/>
      <name val="TH SarabunPSK"/>
      <family val="0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b/>
      <u val="single"/>
      <sz val="14"/>
      <color rgb="FF0000FF"/>
      <name val="TH SarabunPSK"/>
      <family val="2"/>
    </font>
    <font>
      <b/>
      <u val="single"/>
      <sz val="16"/>
      <color rgb="FF0000FF"/>
      <name val="TH SarabunPSK"/>
      <family val="2"/>
    </font>
    <font>
      <b/>
      <sz val="14"/>
      <color rgb="FF0000FF"/>
      <name val="TH SarabunPSK"/>
      <family val="2"/>
    </font>
    <font>
      <b/>
      <sz val="16"/>
      <color theme="1"/>
      <name val="TH SarabunPSK"/>
      <family val="2"/>
    </font>
    <font>
      <b/>
      <sz val="16"/>
      <color theme="3"/>
      <name val="TH SarabunPSK"/>
      <family val="2"/>
    </font>
    <font>
      <sz val="16"/>
      <color theme="3"/>
      <name val="TH SarabunPSK"/>
      <family val="2"/>
    </font>
    <font>
      <sz val="16"/>
      <color theme="1"/>
      <name val="TH SarabunPSK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hair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423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89" applyFont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3" fontId="10" fillId="0" borderId="10" xfId="87" applyNumberFormat="1" applyFont="1" applyFill="1" applyBorder="1" applyAlignment="1">
      <alignment horizontal="left"/>
      <protection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6" fillId="0" borderId="0" xfId="87" applyNumberFormat="1" applyFont="1" applyFill="1" applyBorder="1" applyAlignment="1">
      <alignment horizontal="left"/>
      <protection/>
    </xf>
    <xf numFmtId="3" fontId="6" fillId="0" borderId="0" xfId="87" applyNumberFormat="1" applyFont="1" applyFill="1" applyAlignment="1">
      <alignment horizontal="left"/>
      <protection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6" fillId="0" borderId="22" xfId="87" applyNumberFormat="1" applyFont="1" applyFill="1" applyBorder="1" applyAlignment="1">
      <alignment horizontal="center" vertical="top" wrapText="1"/>
      <protection/>
    </xf>
    <xf numFmtId="3" fontId="6" fillId="0" borderId="23" xfId="87" applyNumberFormat="1" applyFont="1" applyFill="1" applyBorder="1" applyAlignment="1">
      <alignment horizontal="center" vertical="top" wrapText="1"/>
      <protection/>
    </xf>
    <xf numFmtId="3" fontId="6" fillId="0" borderId="24" xfId="87" applyNumberFormat="1" applyFont="1" applyFill="1" applyBorder="1" applyAlignment="1">
      <alignment horizontal="center" vertical="top" wrapText="1"/>
      <protection/>
    </xf>
    <xf numFmtId="0" fontId="10" fillId="0" borderId="25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3" fontId="6" fillId="0" borderId="19" xfId="87" applyNumberFormat="1" applyFont="1" applyFill="1" applyBorder="1" applyAlignment="1">
      <alignment horizontal="center" vertical="top" wrapText="1"/>
      <protection/>
    </xf>
    <xf numFmtId="0" fontId="10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3" fontId="11" fillId="0" borderId="29" xfId="87" applyNumberFormat="1" applyFont="1" applyFill="1" applyBorder="1" applyAlignment="1">
      <alignment horizontal="left" vertical="top" wrapText="1"/>
      <protection/>
    </xf>
    <xf numFmtId="0" fontId="6" fillId="0" borderId="30" xfId="0" applyFont="1" applyBorder="1" applyAlignment="1">
      <alignment vertical="top" wrapText="1"/>
    </xf>
    <xf numFmtId="0" fontId="29" fillId="0" borderId="0" xfId="74" applyFont="1" applyFill="1" applyAlignment="1">
      <alignment horizontal="centerContinuous"/>
      <protection/>
    </xf>
    <xf numFmtId="0" fontId="34" fillId="0" borderId="0" xfId="74" applyFont="1" applyFill="1" applyAlignment="1">
      <alignment horizontal="centerContinuous"/>
      <protection/>
    </xf>
    <xf numFmtId="0" fontId="34" fillId="0" borderId="0" xfId="93" applyFont="1" applyFill="1" applyAlignment="1">
      <alignment horizontal="centerContinuous"/>
      <protection/>
    </xf>
    <xf numFmtId="0" fontId="34" fillId="0" borderId="0" xfId="93" applyFont="1" applyFill="1">
      <alignment/>
      <protection/>
    </xf>
    <xf numFmtId="0" fontId="30" fillId="0" borderId="0" xfId="93" applyFont="1" applyFill="1" applyAlignment="1">
      <alignment horizontal="center"/>
      <protection/>
    </xf>
    <xf numFmtId="0" fontId="31" fillId="0" borderId="0" xfId="93" applyFont="1" applyFill="1">
      <alignment/>
      <protection/>
    </xf>
    <xf numFmtId="0" fontId="30" fillId="0" borderId="0" xfId="93" applyFont="1" applyFill="1">
      <alignment/>
      <protection/>
    </xf>
    <xf numFmtId="0" fontId="30" fillId="0" borderId="28" xfId="93" applyFont="1" applyFill="1" applyBorder="1" applyAlignment="1">
      <alignment horizontal="center" vertical="center"/>
      <protection/>
    </xf>
    <xf numFmtId="0" fontId="30" fillId="0" borderId="28" xfId="92" applyFont="1" applyFill="1" applyBorder="1" applyAlignment="1">
      <alignment horizontal="left" vertical="center"/>
      <protection/>
    </xf>
    <xf numFmtId="168" fontId="30" fillId="0" borderId="28" xfId="42" applyNumberFormat="1" applyFont="1" applyFill="1" applyBorder="1" applyAlignment="1">
      <alignment horizontal="center" vertical="center"/>
    </xf>
    <xf numFmtId="0" fontId="30" fillId="0" borderId="31" xfId="92" applyFont="1" applyFill="1" applyBorder="1" applyAlignment="1">
      <alignment horizontal="left" vertical="center"/>
      <protection/>
    </xf>
    <xf numFmtId="3" fontId="30" fillId="0" borderId="31" xfId="42" applyNumberFormat="1" applyFont="1" applyFill="1" applyBorder="1" applyAlignment="1">
      <alignment horizontal="center" vertical="center"/>
    </xf>
    <xf numFmtId="0" fontId="29" fillId="0" borderId="31" xfId="0" applyFont="1" applyBorder="1" applyAlignment="1">
      <alignment vertical="center"/>
    </xf>
    <xf numFmtId="168" fontId="29" fillId="0" borderId="31" xfId="42" applyNumberFormat="1" applyFont="1" applyBorder="1" applyAlignment="1">
      <alignment horizontal="center" vertical="center"/>
    </xf>
    <xf numFmtId="0" fontId="29" fillId="0" borderId="0" xfId="93" applyFont="1" applyFill="1">
      <alignment/>
      <protection/>
    </xf>
    <xf numFmtId="3" fontId="29" fillId="0" borderId="31" xfId="93" applyNumberFormat="1" applyFont="1" applyBorder="1" applyAlignment="1">
      <alignment horizontal="center" vertical="center"/>
      <protection/>
    </xf>
    <xf numFmtId="0" fontId="29" fillId="0" borderId="31" xfId="0" applyFont="1" applyBorder="1" applyAlignment="1">
      <alignment horizontal="centerContinuous" vertical="center"/>
    </xf>
    <xf numFmtId="0" fontId="29" fillId="0" borderId="14" xfId="0" applyFont="1" applyBorder="1" applyAlignment="1">
      <alignment horizontal="centerContinuous" vertical="center"/>
    </xf>
    <xf numFmtId="0" fontId="34" fillId="0" borderId="16" xfId="0" applyFont="1" applyBorder="1" applyAlignment="1">
      <alignment horizontal="centerContinuous" vertical="center"/>
    </xf>
    <xf numFmtId="0" fontId="30" fillId="0" borderId="0" xfId="93" applyFont="1" applyFill="1" applyBorder="1" applyAlignment="1">
      <alignment horizontal="center"/>
      <protection/>
    </xf>
    <xf numFmtId="0" fontId="30" fillId="0" borderId="0" xfId="93" applyFont="1" applyFill="1" applyBorder="1" applyAlignment="1">
      <alignment horizontal="centerContinuous"/>
      <protection/>
    </xf>
    <xf numFmtId="0" fontId="30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0" xfId="0" applyFont="1" applyAlignment="1">
      <alignment/>
    </xf>
    <xf numFmtId="0" fontId="30" fillId="0" borderId="31" xfId="92" applyFont="1" applyFill="1" applyBorder="1" applyAlignment="1">
      <alignment horizontal="left" vertical="center" wrapText="1"/>
      <protection/>
    </xf>
    <xf numFmtId="3" fontId="30" fillId="0" borderId="31" xfId="42" applyNumberFormat="1" applyFont="1" applyFill="1" applyBorder="1" applyAlignment="1">
      <alignment horizontal="center" vertical="center" wrapText="1"/>
    </xf>
    <xf numFmtId="0" fontId="31" fillId="0" borderId="0" xfId="93" applyFont="1" applyFill="1" applyAlignment="1">
      <alignment wrapText="1"/>
      <protection/>
    </xf>
    <xf numFmtId="3" fontId="30" fillId="0" borderId="28" xfId="42" applyNumberFormat="1" applyFont="1" applyFill="1" applyBorder="1" applyAlignment="1">
      <alignment horizontal="center" vertical="center"/>
    </xf>
    <xf numFmtId="0" fontId="31" fillId="0" borderId="12" xfId="93" applyFont="1" applyBorder="1" applyAlignment="1">
      <alignment horizontal="center" vertical="center"/>
      <protection/>
    </xf>
    <xf numFmtId="0" fontId="33" fillId="0" borderId="0" xfId="88" applyFont="1" applyFill="1">
      <alignment/>
      <protection/>
    </xf>
    <xf numFmtId="0" fontId="30" fillId="0" borderId="0" xfId="69" applyFont="1">
      <alignment/>
      <protection/>
    </xf>
    <xf numFmtId="0" fontId="31" fillId="0" borderId="0" xfId="90" applyFont="1" applyBorder="1" applyAlignment="1">
      <alignment horizontal="center"/>
      <protection/>
    </xf>
    <xf numFmtId="0" fontId="32" fillId="0" borderId="17" xfId="69" applyFont="1" applyBorder="1" applyAlignment="1">
      <alignment horizontal="center"/>
      <protection/>
    </xf>
    <xf numFmtId="0" fontId="32" fillId="0" borderId="31" xfId="69" applyFont="1" applyBorder="1" applyAlignment="1">
      <alignment horizontal="center"/>
      <protection/>
    </xf>
    <xf numFmtId="3" fontId="32" fillId="0" borderId="17" xfId="88" applyNumberFormat="1" applyFont="1" applyFill="1" applyBorder="1" applyAlignment="1">
      <alignment horizontal="center" vertical="center"/>
      <protection/>
    </xf>
    <xf numFmtId="0" fontId="32" fillId="0" borderId="0" xfId="88" applyFont="1" applyFill="1" applyAlignment="1">
      <alignment horizontal="center"/>
      <protection/>
    </xf>
    <xf numFmtId="0" fontId="32" fillId="0" borderId="28" xfId="69" applyFont="1" applyBorder="1" applyAlignment="1">
      <alignment horizontal="center"/>
      <protection/>
    </xf>
    <xf numFmtId="3" fontId="32" fillId="0" borderId="28" xfId="88" applyNumberFormat="1" applyFont="1" applyFill="1" applyBorder="1" applyAlignment="1">
      <alignment horizontal="center" vertical="center"/>
      <protection/>
    </xf>
    <xf numFmtId="0" fontId="29" fillId="0" borderId="11" xfId="69" applyFont="1" applyBorder="1" applyAlignment="1">
      <alignment horizontal="center"/>
      <protection/>
    </xf>
    <xf numFmtId="0" fontId="29" fillId="0" borderId="11" xfId="69" applyFont="1" applyBorder="1">
      <alignment/>
      <protection/>
    </xf>
    <xf numFmtId="168" fontId="29" fillId="0" borderId="12" xfId="69" applyNumberFormat="1" applyFont="1" applyBorder="1">
      <alignment/>
      <protection/>
    </xf>
    <xf numFmtId="0" fontId="29" fillId="0" borderId="12" xfId="69" applyFont="1" applyBorder="1" applyAlignment="1">
      <alignment horizontal="center"/>
      <protection/>
    </xf>
    <xf numFmtId="0" fontId="29" fillId="0" borderId="12" xfId="69" applyFont="1" applyBorder="1">
      <alignment/>
      <protection/>
    </xf>
    <xf numFmtId="0" fontId="29" fillId="0" borderId="0" xfId="88" applyFont="1" applyFill="1" applyAlignment="1">
      <alignment horizontal="center"/>
      <protection/>
    </xf>
    <xf numFmtId="0" fontId="57" fillId="0" borderId="0" xfId="88" applyFont="1" applyFill="1" applyAlignment="1">
      <alignment vertical="top" wrapText="1"/>
      <protection/>
    </xf>
    <xf numFmtId="0" fontId="33" fillId="0" borderId="0" xfId="88" applyFont="1" applyFill="1" applyAlignment="1">
      <alignment vertical="top" wrapText="1"/>
      <protection/>
    </xf>
    <xf numFmtId="0" fontId="32" fillId="0" borderId="0" xfId="88" applyFont="1" applyFill="1" applyAlignment="1">
      <alignment vertical="top" wrapText="1"/>
      <protection/>
    </xf>
    <xf numFmtId="0" fontId="33" fillId="0" borderId="0" xfId="88" applyFont="1" applyFill="1" applyAlignment="1">
      <alignment horizontal="center"/>
      <protection/>
    </xf>
    <xf numFmtId="3" fontId="33" fillId="0" borderId="0" xfId="88" applyNumberFormat="1" applyFont="1" applyFill="1" applyAlignment="1">
      <alignment horizontal="left"/>
      <protection/>
    </xf>
    <xf numFmtId="3" fontId="33" fillId="0" borderId="0" xfId="88" applyNumberFormat="1" applyFont="1" applyFill="1" applyBorder="1" applyAlignment="1">
      <alignment horizontal="left"/>
      <protection/>
    </xf>
    <xf numFmtId="0" fontId="30" fillId="0" borderId="0" xfId="93" applyFont="1" applyFill="1" applyBorder="1" applyAlignment="1">
      <alignment horizontal="right"/>
      <protection/>
    </xf>
    <xf numFmtId="0" fontId="58" fillId="0" borderId="32" xfId="69" applyFont="1" applyBorder="1" applyAlignment="1">
      <alignment horizontal="center" vertical="top" wrapText="1"/>
      <protection/>
    </xf>
    <xf numFmtId="0" fontId="58" fillId="0" borderId="32" xfId="69" applyFont="1" applyBorder="1" applyAlignment="1">
      <alignment vertical="top" wrapText="1"/>
      <protection/>
    </xf>
    <xf numFmtId="168" fontId="57" fillId="0" borderId="32" xfId="46" applyNumberFormat="1" applyFont="1" applyFill="1" applyBorder="1" applyAlignment="1">
      <alignment horizontal="center" vertical="top" wrapText="1"/>
    </xf>
    <xf numFmtId="168" fontId="32" fillId="0" borderId="31" xfId="53" applyNumberFormat="1" applyFont="1" applyFill="1" applyBorder="1" applyAlignment="1">
      <alignment horizontal="center" vertical="top" wrapText="1"/>
    </xf>
    <xf numFmtId="168" fontId="36" fillId="0" borderId="31" xfId="46" applyNumberFormat="1" applyFont="1" applyFill="1" applyBorder="1" applyAlignment="1">
      <alignment horizontal="center" vertical="top" wrapText="1"/>
    </xf>
    <xf numFmtId="0" fontId="30" fillId="0" borderId="31" xfId="69" applyFont="1" applyBorder="1" applyAlignment="1">
      <alignment horizontal="center" vertical="top" wrapText="1"/>
      <protection/>
    </xf>
    <xf numFmtId="168" fontId="33" fillId="0" borderId="31" xfId="53" applyNumberFormat="1" applyFont="1" applyFill="1" applyBorder="1" applyAlignment="1">
      <alignment horizontal="center" vertical="top" wrapText="1"/>
    </xf>
    <xf numFmtId="3" fontId="33" fillId="0" borderId="31" xfId="88" applyNumberFormat="1" applyFont="1" applyFill="1" applyBorder="1" applyAlignment="1">
      <alignment horizontal="center" vertical="top" wrapText="1"/>
      <protection/>
    </xf>
    <xf numFmtId="3" fontId="33" fillId="0" borderId="31" xfId="88" applyNumberFormat="1" applyFont="1" applyFill="1" applyBorder="1" applyAlignment="1">
      <alignment horizontal="center"/>
      <protection/>
    </xf>
    <xf numFmtId="0" fontId="33" fillId="0" borderId="31" xfId="94" applyFont="1" applyFill="1" applyBorder="1" applyAlignment="1">
      <alignment horizontal="left" vertical="top" wrapText="1"/>
      <protection/>
    </xf>
    <xf numFmtId="168" fontId="33" fillId="0" borderId="31" xfId="46" applyNumberFormat="1" applyFont="1" applyFill="1" applyBorder="1" applyAlignment="1">
      <alignment horizontal="center" vertical="top" wrapText="1"/>
    </xf>
    <xf numFmtId="3" fontId="32" fillId="0" borderId="31" xfId="88" applyNumberFormat="1" applyFont="1" applyFill="1" applyBorder="1" applyAlignment="1">
      <alignment horizontal="center" vertical="top" wrapText="1"/>
      <protection/>
    </xf>
    <xf numFmtId="3" fontId="32" fillId="0" borderId="31" xfId="88" applyNumberFormat="1" applyFont="1" applyFill="1" applyBorder="1" applyAlignment="1">
      <alignment horizontal="center"/>
      <protection/>
    </xf>
    <xf numFmtId="0" fontId="32" fillId="0" borderId="31" xfId="94" applyFont="1" applyFill="1" applyBorder="1" applyAlignment="1">
      <alignment horizontal="left" vertical="top" wrapText="1"/>
      <protection/>
    </xf>
    <xf numFmtId="168" fontId="32" fillId="0" borderId="31" xfId="46" applyNumberFormat="1" applyFont="1" applyFill="1" applyBorder="1" applyAlignment="1">
      <alignment horizontal="center" vertical="top" wrapText="1"/>
    </xf>
    <xf numFmtId="0" fontId="31" fillId="0" borderId="31" xfId="69" applyFont="1" applyBorder="1" applyAlignment="1">
      <alignment horizontal="center" vertical="top" wrapText="1"/>
      <protection/>
    </xf>
    <xf numFmtId="0" fontId="31" fillId="0" borderId="31" xfId="0" applyFont="1" applyBorder="1" applyAlignment="1">
      <alignment vertical="top" wrapText="1"/>
    </xf>
    <xf numFmtId="0" fontId="30" fillId="0" borderId="31" xfId="69" applyFont="1" applyBorder="1" applyAlignment="1">
      <alignment vertical="top" wrapText="1"/>
      <protection/>
    </xf>
    <xf numFmtId="0" fontId="58" fillId="0" borderId="32" xfId="69" applyFont="1" applyBorder="1" applyAlignment="1">
      <alignment vertical="top"/>
      <protection/>
    </xf>
    <xf numFmtId="0" fontId="29" fillId="0" borderId="21" xfId="69" applyFont="1" applyBorder="1" applyAlignment="1">
      <alignment horizontal="center"/>
      <protection/>
    </xf>
    <xf numFmtId="0" fontId="29" fillId="0" borderId="21" xfId="69" applyFont="1" applyBorder="1">
      <alignment/>
      <protection/>
    </xf>
    <xf numFmtId="0" fontId="29" fillId="0" borderId="33" xfId="69" applyFont="1" applyBorder="1">
      <alignment/>
      <protection/>
    </xf>
    <xf numFmtId="168" fontId="59" fillId="0" borderId="20" xfId="53" applyNumberFormat="1" applyFont="1" applyFill="1" applyBorder="1" applyAlignment="1">
      <alignment horizontal="center" vertical="top" wrapText="1"/>
    </xf>
    <xf numFmtId="3" fontId="57" fillId="0" borderId="20" xfId="88" applyNumberFormat="1" applyFont="1" applyFill="1" applyBorder="1" applyAlignment="1">
      <alignment horizontal="center" vertical="top" wrapText="1"/>
      <protection/>
    </xf>
    <xf numFmtId="3" fontId="57" fillId="0" borderId="20" xfId="88" applyNumberFormat="1" applyFont="1" applyFill="1" applyBorder="1" applyAlignment="1">
      <alignment horizontal="center"/>
      <protection/>
    </xf>
    <xf numFmtId="0" fontId="57" fillId="0" borderId="20" xfId="94" applyFont="1" applyFill="1" applyBorder="1" applyAlignment="1">
      <alignment horizontal="left" vertical="top" wrapText="1"/>
      <protection/>
    </xf>
    <xf numFmtId="0" fontId="57" fillId="0" borderId="18" xfId="94" applyFont="1" applyFill="1" applyBorder="1" applyAlignment="1">
      <alignment horizontal="left" vertical="top" wrapText="1"/>
      <protection/>
    </xf>
    <xf numFmtId="168" fontId="57" fillId="0" borderId="31" xfId="46" applyNumberFormat="1" applyFont="1" applyFill="1" applyBorder="1" applyAlignment="1">
      <alignment horizontal="center" vertical="top" wrapText="1"/>
    </xf>
    <xf numFmtId="168" fontId="59" fillId="0" borderId="31" xfId="53" applyNumberFormat="1" applyFont="1" applyFill="1" applyBorder="1" applyAlignment="1">
      <alignment horizontal="center" vertical="top" wrapText="1"/>
    </xf>
    <xf numFmtId="0" fontId="29" fillId="0" borderId="31" xfId="93" applyNumberFormat="1" applyFont="1" applyBorder="1" applyAlignment="1">
      <alignment horizontal="center" vertical="center"/>
      <protection/>
    </xf>
    <xf numFmtId="0" fontId="34" fillId="0" borderId="0" xfId="0" applyFont="1" applyAlignment="1">
      <alignment/>
    </xf>
    <xf numFmtId="0" fontId="31" fillId="0" borderId="31" xfId="0" applyFont="1" applyBorder="1" applyAlignment="1">
      <alignment horizontal="center" vertical="top"/>
    </xf>
    <xf numFmtId="0" fontId="31" fillId="0" borderId="31" xfId="69" applyFont="1" applyBorder="1" applyAlignment="1">
      <alignment vertical="top" wrapText="1"/>
      <protection/>
    </xf>
    <xf numFmtId="0" fontId="32" fillId="0" borderId="0" xfId="88" applyFont="1" applyFill="1">
      <alignment/>
      <protection/>
    </xf>
    <xf numFmtId="3" fontId="59" fillId="0" borderId="31" xfId="88" applyNumberFormat="1" applyFont="1" applyFill="1" applyBorder="1" applyAlignment="1">
      <alignment horizontal="center" vertical="top" wrapText="1"/>
      <protection/>
    </xf>
    <xf numFmtId="3" fontId="59" fillId="0" borderId="31" xfId="88" applyNumberFormat="1" applyFont="1" applyFill="1" applyBorder="1" applyAlignment="1">
      <alignment horizontal="center"/>
      <protection/>
    </xf>
    <xf numFmtId="0" fontId="59" fillId="0" borderId="31" xfId="94" applyFont="1" applyFill="1" applyBorder="1" applyAlignment="1">
      <alignment horizontal="left" vertical="top" wrapText="1"/>
      <protection/>
    </xf>
    <xf numFmtId="168" fontId="59" fillId="0" borderId="31" xfId="46" applyNumberFormat="1" applyFont="1" applyFill="1" applyBorder="1" applyAlignment="1">
      <alignment horizontal="center" vertical="top" wrapText="1"/>
    </xf>
    <xf numFmtId="0" fontId="59" fillId="0" borderId="0" xfId="88" applyFont="1" applyFill="1" applyAlignment="1">
      <alignment vertical="top" wrapText="1"/>
      <protection/>
    </xf>
    <xf numFmtId="168" fontId="31" fillId="0" borderId="31" xfId="46" applyNumberFormat="1" applyFont="1" applyFill="1" applyBorder="1" applyAlignment="1">
      <alignment horizontal="center" vertical="top" wrapText="1"/>
    </xf>
    <xf numFmtId="0" fontId="29" fillId="0" borderId="34" xfId="69" applyFont="1" applyBorder="1" applyAlignment="1">
      <alignment horizontal="center"/>
      <protection/>
    </xf>
    <xf numFmtId="168" fontId="29" fillId="0" borderId="17" xfId="69" applyNumberFormat="1" applyFont="1" applyBorder="1">
      <alignment/>
      <protection/>
    </xf>
    <xf numFmtId="0" fontId="29" fillId="0" borderId="17" xfId="69" applyFont="1" applyBorder="1" applyAlignment="1">
      <alignment horizontal="center"/>
      <protection/>
    </xf>
    <xf numFmtId="0" fontId="29" fillId="0" borderId="17" xfId="69" applyFont="1" applyBorder="1">
      <alignment/>
      <protection/>
    </xf>
    <xf numFmtId="0" fontId="29" fillId="0" borderId="34" xfId="69" applyFont="1" applyBorder="1">
      <alignment/>
      <protection/>
    </xf>
    <xf numFmtId="0" fontId="58" fillId="0" borderId="31" xfId="69" applyFont="1" applyBorder="1" applyAlignment="1">
      <alignment horizontal="center" vertical="top" wrapText="1"/>
      <protection/>
    </xf>
    <xf numFmtId="0" fontId="58" fillId="0" borderId="31" xfId="69" applyFont="1" applyBorder="1" applyAlignment="1">
      <alignment vertical="top" wrapText="1"/>
      <protection/>
    </xf>
    <xf numFmtId="0" fontId="30" fillId="0" borderId="0" xfId="0" applyFont="1" applyAlignment="1">
      <alignment vertical="top"/>
    </xf>
    <xf numFmtId="0" fontId="31" fillId="0" borderId="31" xfId="0" applyFont="1" applyBorder="1" applyAlignment="1">
      <alignment wrapText="1"/>
    </xf>
    <xf numFmtId="0" fontId="30" fillId="0" borderId="31" xfId="0" applyFont="1" applyBorder="1" applyAlignment="1">
      <alignment vertical="top"/>
    </xf>
    <xf numFmtId="0" fontId="31" fillId="0" borderId="33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34" fillId="0" borderId="0" xfId="89" applyFont="1">
      <alignment/>
      <protection/>
    </xf>
    <xf numFmtId="43" fontId="30" fillId="0" borderId="31" xfId="42" applyFont="1" applyBorder="1" applyAlignment="1">
      <alignment vertical="top"/>
    </xf>
    <xf numFmtId="0" fontId="31" fillId="24" borderId="14" xfId="0" applyFont="1" applyFill="1" applyBorder="1" applyAlignment="1">
      <alignment horizontal="center"/>
    </xf>
    <xf numFmtId="0" fontId="31" fillId="24" borderId="14" xfId="0" applyFont="1" applyFill="1" applyBorder="1" applyAlignment="1">
      <alignment/>
    </xf>
    <xf numFmtId="168" fontId="31" fillId="24" borderId="31" xfId="0" applyNumberFormat="1" applyFont="1" applyFill="1" applyBorder="1" applyAlignment="1">
      <alignment horizontal="center"/>
    </xf>
    <xf numFmtId="0" fontId="31" fillId="25" borderId="35" xfId="0" applyFont="1" applyFill="1" applyBorder="1" applyAlignment="1">
      <alignment horizontal="center"/>
    </xf>
    <xf numFmtId="0" fontId="31" fillId="25" borderId="35" xfId="0" applyFont="1" applyFill="1" applyBorder="1" applyAlignment="1">
      <alignment/>
    </xf>
    <xf numFmtId="168" fontId="31" fillId="25" borderId="35" xfId="0" applyNumberFormat="1" applyFont="1" applyFill="1" applyBorder="1" applyAlignment="1">
      <alignment/>
    </xf>
    <xf numFmtId="0" fontId="31" fillId="0" borderId="36" xfId="0" applyFont="1" applyBorder="1" applyAlignment="1">
      <alignment horizontal="center"/>
    </xf>
    <xf numFmtId="0" fontId="31" fillId="0" borderId="36" xfId="0" applyFont="1" applyBorder="1" applyAlignment="1">
      <alignment/>
    </xf>
    <xf numFmtId="168" fontId="31" fillId="0" borderId="36" xfId="0" applyNumberFormat="1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/>
    </xf>
    <xf numFmtId="168" fontId="31" fillId="0" borderId="14" xfId="0" applyNumberFormat="1" applyFont="1" applyBorder="1" applyAlignment="1">
      <alignment/>
    </xf>
    <xf numFmtId="0" fontId="30" fillId="0" borderId="23" xfId="0" applyFont="1" applyBorder="1" applyAlignment="1">
      <alignment horizontal="right"/>
    </xf>
    <xf numFmtId="0" fontId="30" fillId="0" borderId="23" xfId="0" applyFont="1" applyBorder="1" applyAlignment="1">
      <alignment/>
    </xf>
    <xf numFmtId="43" fontId="31" fillId="0" borderId="37" xfId="42" applyFont="1" applyBorder="1" applyAlignment="1">
      <alignment horizontal="left"/>
    </xf>
    <xf numFmtId="43" fontId="31" fillId="0" borderId="37" xfId="0" applyNumberFormat="1" applyFont="1" applyBorder="1" applyAlignment="1">
      <alignment horizontal="centerContinuous"/>
    </xf>
    <xf numFmtId="0" fontId="30" fillId="0" borderId="19" xfId="0" applyFont="1" applyBorder="1" applyAlignment="1">
      <alignment horizontal="right"/>
    </xf>
    <xf numFmtId="0" fontId="30" fillId="0" borderId="38" xfId="0" applyFont="1" applyBorder="1" applyAlignment="1">
      <alignment horizontal="left" vertical="center"/>
    </xf>
    <xf numFmtId="43" fontId="31" fillId="0" borderId="24" xfId="42" applyFont="1" applyFill="1" applyBorder="1" applyAlignment="1">
      <alignment horizontal="left"/>
    </xf>
    <xf numFmtId="168" fontId="30" fillId="0" borderId="24" xfId="42" applyNumberFormat="1" applyFont="1" applyFill="1" applyBorder="1" applyAlignment="1">
      <alignment/>
    </xf>
    <xf numFmtId="0" fontId="30" fillId="0" borderId="24" xfId="0" applyFont="1" applyBorder="1" applyAlignment="1">
      <alignment horizontal="right"/>
    </xf>
    <xf numFmtId="0" fontId="30" fillId="0" borderId="39" xfId="0" applyFont="1" applyBorder="1" applyAlignment="1">
      <alignment/>
    </xf>
    <xf numFmtId="43" fontId="31" fillId="0" borderId="24" xfId="42" applyFont="1" applyBorder="1" applyAlignment="1">
      <alignment horizontal="left"/>
    </xf>
    <xf numFmtId="0" fontId="30" fillId="0" borderId="40" xfId="0" applyFont="1" applyBorder="1" applyAlignment="1">
      <alignment horizontal="right"/>
    </xf>
    <xf numFmtId="0" fontId="30" fillId="0" borderId="41" xfId="0" applyFont="1" applyBorder="1" applyAlignment="1">
      <alignment horizontal="left" vertical="center"/>
    </xf>
    <xf numFmtId="43" fontId="31" fillId="0" borderId="29" xfId="42" applyFont="1" applyBorder="1" applyAlignment="1">
      <alignment horizontal="left"/>
    </xf>
    <xf numFmtId="168" fontId="31" fillId="0" borderId="31" xfId="0" applyNumberFormat="1" applyFont="1" applyBorder="1" applyAlignment="1">
      <alignment/>
    </xf>
    <xf numFmtId="0" fontId="30" fillId="0" borderId="37" xfId="0" applyFont="1" applyBorder="1" applyAlignment="1">
      <alignment horizontal="right"/>
    </xf>
    <xf numFmtId="0" fontId="30" fillId="0" borderId="37" xfId="0" applyFont="1" applyFill="1" applyBorder="1" applyAlignment="1">
      <alignment/>
    </xf>
    <xf numFmtId="168" fontId="30" fillId="0" borderId="37" xfId="42" applyNumberFormat="1" applyFont="1" applyBorder="1" applyAlignment="1">
      <alignment/>
    </xf>
    <xf numFmtId="0" fontId="30" fillId="0" borderId="24" xfId="0" applyFont="1" applyFill="1" applyBorder="1" applyAlignment="1">
      <alignment horizontal="left"/>
    </xf>
    <xf numFmtId="43" fontId="31" fillId="0" borderId="24" xfId="0" applyNumberFormat="1" applyFont="1" applyBorder="1" applyAlignment="1">
      <alignment horizontal="centerContinuous"/>
    </xf>
    <xf numFmtId="0" fontId="30" fillId="0" borderId="24" xfId="0" applyFont="1" applyFill="1" applyBorder="1" applyAlignment="1">
      <alignment/>
    </xf>
    <xf numFmtId="0" fontId="30" fillId="0" borderId="20" xfId="0" applyFont="1" applyBorder="1" applyAlignment="1">
      <alignment horizontal="right"/>
    </xf>
    <xf numFmtId="0" fontId="30" fillId="0" borderId="29" xfId="0" applyFont="1" applyBorder="1" applyAlignment="1">
      <alignment horizontal="right"/>
    </xf>
    <xf numFmtId="0" fontId="30" fillId="0" borderId="29" xfId="0" applyFont="1" applyBorder="1" applyAlignment="1">
      <alignment/>
    </xf>
    <xf numFmtId="0" fontId="30" fillId="0" borderId="23" xfId="0" applyFont="1" applyFill="1" applyBorder="1" applyAlignment="1">
      <alignment/>
    </xf>
    <xf numFmtId="43" fontId="31" fillId="0" borderId="22" xfId="42" applyFont="1" applyBorder="1" applyAlignment="1">
      <alignment horizontal="left"/>
    </xf>
    <xf numFmtId="0" fontId="30" fillId="0" borderId="19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43" fontId="31" fillId="0" borderId="20" xfId="42" applyFont="1" applyBorder="1" applyAlignment="1">
      <alignment horizontal="left"/>
    </xf>
    <xf numFmtId="0" fontId="31" fillId="25" borderId="31" xfId="0" applyFont="1" applyFill="1" applyBorder="1" applyAlignment="1">
      <alignment horizontal="center" vertical="top"/>
    </xf>
    <xf numFmtId="0" fontId="31" fillId="25" borderId="31" xfId="0" applyFont="1" applyFill="1" applyBorder="1" applyAlignment="1">
      <alignment wrapText="1"/>
    </xf>
    <xf numFmtId="0" fontId="31" fillId="25" borderId="31" xfId="0" applyFont="1" applyFill="1" applyBorder="1" applyAlignment="1">
      <alignment/>
    </xf>
    <xf numFmtId="43" fontId="31" fillId="25" borderId="31" xfId="42" applyFont="1" applyFill="1" applyBorder="1" applyAlignment="1">
      <alignment/>
    </xf>
    <xf numFmtId="0" fontId="31" fillId="25" borderId="31" xfId="0" applyFont="1" applyFill="1" applyBorder="1" applyAlignment="1">
      <alignment horizontal="center" vertical="center"/>
    </xf>
    <xf numFmtId="0" fontId="31" fillId="25" borderId="31" xfId="0" applyFont="1" applyFill="1" applyBorder="1" applyAlignment="1">
      <alignment vertical="center"/>
    </xf>
    <xf numFmtId="43" fontId="31" fillId="25" borderId="31" xfId="42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31" xfId="0" applyFont="1" applyBorder="1" applyAlignment="1">
      <alignment/>
    </xf>
    <xf numFmtId="43" fontId="31" fillId="0" borderId="31" xfId="42" applyFont="1" applyBorder="1" applyAlignment="1">
      <alignment/>
    </xf>
    <xf numFmtId="0" fontId="31" fillId="0" borderId="0" xfId="0" applyFont="1" applyAlignment="1">
      <alignment/>
    </xf>
    <xf numFmtId="0" fontId="29" fillId="0" borderId="0" xfId="88" applyFont="1" applyFill="1" applyAlignment="1">
      <alignment horizontal="centerContinuous"/>
      <protection/>
    </xf>
    <xf numFmtId="0" fontId="34" fillId="0" borderId="0" xfId="88" applyFont="1" applyFill="1" applyAlignment="1">
      <alignment horizontal="centerContinuous"/>
      <protection/>
    </xf>
    <xf numFmtId="3" fontId="34" fillId="0" borderId="0" xfId="88" applyNumberFormat="1" applyFont="1" applyFill="1" applyAlignment="1">
      <alignment horizontal="centerContinuous"/>
      <protection/>
    </xf>
    <xf numFmtId="3" fontId="34" fillId="0" borderId="0" xfId="88" applyNumberFormat="1" applyFont="1" applyFill="1" applyBorder="1" applyAlignment="1">
      <alignment horizontal="centerContinuous"/>
      <protection/>
    </xf>
    <xf numFmtId="0" fontId="34" fillId="0" borderId="0" xfId="88" applyFont="1" applyFill="1">
      <alignment/>
      <protection/>
    </xf>
    <xf numFmtId="0" fontId="32" fillId="0" borderId="31" xfId="88" applyFont="1" applyFill="1" applyBorder="1" applyAlignment="1">
      <alignment wrapText="1"/>
      <protection/>
    </xf>
    <xf numFmtId="3" fontId="32" fillId="0" borderId="31" xfId="88" applyNumberFormat="1" applyFont="1" applyFill="1" applyBorder="1" applyAlignment="1">
      <alignment horizontal="left"/>
      <protection/>
    </xf>
    <xf numFmtId="0" fontId="32" fillId="0" borderId="31" xfId="88" applyFont="1" applyFill="1" applyBorder="1">
      <alignment/>
      <protection/>
    </xf>
    <xf numFmtId="0" fontId="30" fillId="0" borderId="0" xfId="91" applyFont="1" applyAlignment="1">
      <alignment vertical="center"/>
      <protection/>
    </xf>
    <xf numFmtId="0" fontId="30" fillId="0" borderId="0" xfId="91" applyFont="1" applyBorder="1" applyAlignment="1">
      <alignment horizontal="center" vertical="center"/>
      <protection/>
    </xf>
    <xf numFmtId="0" fontId="30" fillId="0" borderId="0" xfId="91" applyFont="1" applyAlignment="1">
      <alignment horizontal="left" vertical="center"/>
      <protection/>
    </xf>
    <xf numFmtId="0" fontId="31" fillId="0" borderId="0" xfId="91" applyFont="1" applyAlignment="1">
      <alignment horizontal="center" vertical="center"/>
      <protection/>
    </xf>
    <xf numFmtId="41" fontId="33" fillId="0" borderId="31" xfId="45" applyNumberFormat="1" applyFont="1" applyBorder="1" applyAlignment="1">
      <alignment vertical="center" wrapText="1"/>
    </xf>
    <xf numFmtId="0" fontId="33" fillId="0" borderId="0" xfId="91" applyFont="1" applyAlignment="1">
      <alignment vertical="center" wrapText="1"/>
      <protection/>
    </xf>
    <xf numFmtId="0" fontId="31" fillId="24" borderId="31" xfId="91" applyFont="1" applyFill="1" applyBorder="1" applyAlignment="1">
      <alignment horizontal="left" vertical="center"/>
      <protection/>
    </xf>
    <xf numFmtId="0" fontId="31" fillId="24" borderId="0" xfId="91" applyFont="1" applyFill="1" applyAlignment="1">
      <alignment horizontal="center" vertical="center"/>
      <protection/>
    </xf>
    <xf numFmtId="41" fontId="31" fillId="24" borderId="31" xfId="91" applyNumberFormat="1" applyFont="1" applyFill="1" applyBorder="1" applyAlignment="1">
      <alignment horizontal="center" vertical="center"/>
      <protection/>
    </xf>
    <xf numFmtId="0" fontId="31" fillId="24" borderId="31" xfId="91" applyFont="1" applyFill="1" applyBorder="1" applyAlignment="1">
      <alignment horizontal="center" vertical="center"/>
      <protection/>
    </xf>
    <xf numFmtId="41" fontId="33" fillId="0" borderId="31" xfId="91" applyNumberFormat="1" applyFont="1" applyBorder="1" applyAlignment="1">
      <alignment horizontal="center" vertical="center" wrapText="1"/>
      <protection/>
    </xf>
    <xf numFmtId="0" fontId="33" fillId="0" borderId="31" xfId="91" applyFont="1" applyBorder="1" applyAlignment="1">
      <alignment horizontal="left" vertical="center" wrapText="1"/>
      <protection/>
    </xf>
    <xf numFmtId="0" fontId="35" fillId="0" borderId="17" xfId="91" applyFont="1" applyBorder="1" applyAlignment="1">
      <alignment horizontal="center" vertical="center" wrapText="1"/>
      <protection/>
    </xf>
    <xf numFmtId="0" fontId="33" fillId="0" borderId="17" xfId="91" applyFont="1" applyBorder="1" applyAlignment="1">
      <alignment horizontal="center" vertical="center" wrapText="1"/>
      <protection/>
    </xf>
    <xf numFmtId="0" fontId="33" fillId="0" borderId="31" xfId="91" applyFont="1" applyBorder="1" applyAlignment="1">
      <alignment horizontal="center" vertical="top" wrapText="1"/>
      <protection/>
    </xf>
    <xf numFmtId="0" fontId="30" fillId="0" borderId="31" xfId="91" applyFont="1" applyBorder="1" applyAlignment="1">
      <alignment horizontal="center" vertical="top" wrapText="1"/>
      <protection/>
    </xf>
    <xf numFmtId="41" fontId="33" fillId="0" borderId="17" xfId="49" applyNumberFormat="1" applyFont="1" applyBorder="1" applyAlignment="1">
      <alignment vertical="top" wrapText="1"/>
    </xf>
    <xf numFmtId="0" fontId="35" fillId="24" borderId="31" xfId="91" applyFont="1" applyFill="1" applyBorder="1" applyAlignment="1">
      <alignment horizontal="center" vertical="center" wrapText="1"/>
      <protection/>
    </xf>
    <xf numFmtId="0" fontId="33" fillId="24" borderId="31" xfId="91" applyFont="1" applyFill="1" applyBorder="1" applyAlignment="1">
      <alignment horizontal="center" vertical="center" wrapText="1"/>
      <protection/>
    </xf>
    <xf numFmtId="0" fontId="33" fillId="24" borderId="31" xfId="91" applyFont="1" applyFill="1" applyBorder="1" applyAlignment="1">
      <alignment horizontal="center" vertical="top" wrapText="1"/>
      <protection/>
    </xf>
    <xf numFmtId="0" fontId="30" fillId="24" borderId="31" xfId="91" applyFont="1" applyFill="1" applyBorder="1" applyAlignment="1">
      <alignment horizontal="center" vertical="top" wrapText="1"/>
      <protection/>
    </xf>
    <xf numFmtId="41" fontId="33" fillId="0" borderId="31" xfId="49" applyNumberFormat="1" applyFont="1" applyBorder="1" applyAlignment="1">
      <alignment vertical="top" wrapText="1"/>
    </xf>
    <xf numFmtId="0" fontId="30" fillId="0" borderId="31" xfId="91" applyFont="1" applyBorder="1" applyAlignment="1">
      <alignment horizontal="center" vertical="center"/>
      <protection/>
    </xf>
    <xf numFmtId="0" fontId="30" fillId="0" borderId="31" xfId="91" applyFont="1" applyBorder="1" applyAlignment="1">
      <alignment horizontal="left" vertical="center"/>
      <protection/>
    </xf>
    <xf numFmtId="0" fontId="30" fillId="0" borderId="31" xfId="91" applyFont="1" applyBorder="1" applyAlignment="1">
      <alignment vertical="center"/>
      <protection/>
    </xf>
    <xf numFmtId="3" fontId="30" fillId="0" borderId="28" xfId="42" applyNumberFormat="1" applyFont="1" applyFill="1" applyBorder="1" applyAlignment="1">
      <alignment horizontal="center" vertical="center" wrapText="1"/>
    </xf>
    <xf numFmtId="0" fontId="33" fillId="0" borderId="31" xfId="91" applyFont="1" applyBorder="1" applyAlignment="1">
      <alignment vertical="center" wrapText="1"/>
      <protection/>
    </xf>
    <xf numFmtId="168" fontId="31" fillId="25" borderId="42" xfId="0" applyNumberFormat="1" applyFont="1" applyFill="1" applyBorder="1" applyAlignment="1">
      <alignment/>
    </xf>
    <xf numFmtId="168" fontId="31" fillId="0" borderId="43" xfId="0" applyNumberFormat="1" applyFont="1" applyBorder="1" applyAlignment="1">
      <alignment/>
    </xf>
    <xf numFmtId="0" fontId="31" fillId="0" borderId="0" xfId="89" applyFont="1" applyBorder="1" applyAlignment="1">
      <alignment horizontal="center"/>
      <protection/>
    </xf>
    <xf numFmtId="0" fontId="29" fillId="0" borderId="10" xfId="90" applyFont="1" applyBorder="1" applyAlignment="1">
      <alignment horizontal="center"/>
      <protection/>
    </xf>
    <xf numFmtId="0" fontId="31" fillId="0" borderId="0" xfId="88" applyFont="1" applyAlignment="1">
      <alignment horizontal="centerContinuous"/>
      <protection/>
    </xf>
    <xf numFmtId="0" fontId="30" fillId="0" borderId="0" xfId="88" applyFont="1" applyAlignment="1">
      <alignment horizontal="centerContinuous"/>
      <protection/>
    </xf>
    <xf numFmtId="3" fontId="30" fillId="0" borderId="0" xfId="88" applyNumberFormat="1" applyFont="1" applyAlignment="1">
      <alignment horizontal="centerContinuous"/>
      <protection/>
    </xf>
    <xf numFmtId="0" fontId="30" fillId="0" borderId="0" xfId="88" applyFont="1">
      <alignment/>
      <protection/>
    </xf>
    <xf numFmtId="0" fontId="31" fillId="0" borderId="0" xfId="89" applyFont="1" applyAlignment="1">
      <alignment horizontal="center"/>
      <protection/>
    </xf>
    <xf numFmtId="0" fontId="60" fillId="0" borderId="0" xfId="73" applyFont="1" applyAlignment="1">
      <alignment horizontal="left"/>
      <protection/>
    </xf>
    <xf numFmtId="0" fontId="29" fillId="0" borderId="0" xfId="0" applyFont="1" applyAlignment="1">
      <alignment horizontal="left"/>
    </xf>
    <xf numFmtId="0" fontId="41" fillId="0" borderId="0" xfId="0" applyFont="1" applyAlignment="1">
      <alignment/>
    </xf>
    <xf numFmtId="0" fontId="31" fillId="0" borderId="0" xfId="89" applyFont="1" applyAlignment="1">
      <alignment horizontal="left"/>
      <protection/>
    </xf>
    <xf numFmtId="0" fontId="31" fillId="0" borderId="0" xfId="0" applyFont="1" applyAlignment="1">
      <alignment horizontal="left" vertical="center"/>
    </xf>
    <xf numFmtId="0" fontId="31" fillId="0" borderId="0" xfId="90" applyFont="1" applyAlignment="1">
      <alignment horizontal="center"/>
      <protection/>
    </xf>
    <xf numFmtId="3" fontId="32" fillId="0" borderId="17" xfId="88" applyNumberFormat="1" applyFont="1" applyBorder="1" applyAlignment="1">
      <alignment horizontal="center" vertical="center"/>
      <protection/>
    </xf>
    <xf numFmtId="0" fontId="32" fillId="0" borderId="0" xfId="88" applyFont="1" applyAlignment="1">
      <alignment horizontal="center"/>
      <protection/>
    </xf>
    <xf numFmtId="3" fontId="32" fillId="0" borderId="28" xfId="88" applyNumberFormat="1" applyFont="1" applyBorder="1" applyAlignment="1">
      <alignment horizontal="center" vertical="center"/>
      <protection/>
    </xf>
    <xf numFmtId="0" fontId="29" fillId="0" borderId="0" xfId="88" applyFont="1" applyAlignment="1">
      <alignment horizontal="center"/>
      <protection/>
    </xf>
    <xf numFmtId="168" fontId="59" fillId="0" borderId="32" xfId="54" applyNumberFormat="1" applyFont="1" applyFill="1" applyBorder="1" applyAlignment="1">
      <alignment horizontal="center" vertical="top" wrapText="1"/>
    </xf>
    <xf numFmtId="3" fontId="57" fillId="0" borderId="32" xfId="88" applyNumberFormat="1" applyFont="1" applyBorder="1" applyAlignment="1">
      <alignment horizontal="center" vertical="top" wrapText="1"/>
      <protection/>
    </xf>
    <xf numFmtId="3" fontId="57" fillId="0" borderId="32" xfId="88" applyNumberFormat="1" applyFont="1" applyBorder="1" applyAlignment="1">
      <alignment horizontal="center"/>
      <protection/>
    </xf>
    <xf numFmtId="0" fontId="57" fillId="0" borderId="32" xfId="94" applyFont="1" applyBorder="1" applyAlignment="1">
      <alignment horizontal="left" vertical="top" wrapText="1"/>
      <protection/>
    </xf>
    <xf numFmtId="0" fontId="57" fillId="0" borderId="0" xfId="88" applyFont="1" applyAlignment="1">
      <alignment vertical="top" wrapText="1"/>
      <protection/>
    </xf>
    <xf numFmtId="168" fontId="33" fillId="0" borderId="31" xfId="54" applyNumberFormat="1" applyFont="1" applyFill="1" applyBorder="1" applyAlignment="1">
      <alignment horizontal="center" vertical="top" wrapText="1"/>
    </xf>
    <xf numFmtId="3" fontId="33" fillId="0" borderId="31" xfId="88" applyNumberFormat="1" applyFont="1" applyBorder="1" applyAlignment="1">
      <alignment horizontal="center" vertical="top" wrapText="1"/>
      <protection/>
    </xf>
    <xf numFmtId="3" fontId="33" fillId="0" borderId="31" xfId="88" applyNumberFormat="1" applyFont="1" applyBorder="1" applyAlignment="1">
      <alignment horizontal="center"/>
      <protection/>
    </xf>
    <xf numFmtId="0" fontId="33" fillId="0" borderId="31" xfId="94" applyFont="1" applyBorder="1" applyAlignment="1">
      <alignment horizontal="left" vertical="top" wrapText="1"/>
      <protection/>
    </xf>
    <xf numFmtId="0" fontId="33" fillId="0" borderId="0" xfId="88" applyFont="1" applyAlignment="1">
      <alignment vertical="top" wrapText="1"/>
      <protection/>
    </xf>
    <xf numFmtId="168" fontId="32" fillId="0" borderId="31" xfId="54" applyNumberFormat="1" applyFont="1" applyFill="1" applyBorder="1" applyAlignment="1">
      <alignment horizontal="center" vertical="top" wrapText="1"/>
    </xf>
    <xf numFmtId="3" fontId="36" fillId="0" borderId="31" xfId="88" applyNumberFormat="1" applyFont="1" applyBorder="1" applyAlignment="1">
      <alignment horizontal="center" vertical="top" wrapText="1"/>
      <protection/>
    </xf>
    <xf numFmtId="3" fontId="36" fillId="0" borderId="31" xfId="88" applyNumberFormat="1" applyFont="1" applyBorder="1" applyAlignment="1">
      <alignment horizontal="center"/>
      <protection/>
    </xf>
    <xf numFmtId="0" fontId="36" fillId="0" borderId="31" xfId="94" applyFont="1" applyBorder="1" applyAlignment="1">
      <alignment horizontal="left" vertical="top" wrapText="1"/>
      <protection/>
    </xf>
    <xf numFmtId="0" fontId="36" fillId="0" borderId="0" xfId="88" applyFont="1" applyAlignment="1">
      <alignment vertical="top" wrapText="1"/>
      <protection/>
    </xf>
    <xf numFmtId="3" fontId="32" fillId="0" borderId="31" xfId="88" applyNumberFormat="1" applyFont="1" applyBorder="1" applyAlignment="1">
      <alignment horizontal="center" vertical="top" wrapText="1"/>
      <protection/>
    </xf>
    <xf numFmtId="3" fontId="32" fillId="0" borderId="31" xfId="88" applyNumberFormat="1" applyFont="1" applyBorder="1" applyAlignment="1">
      <alignment horizontal="center"/>
      <protection/>
    </xf>
    <xf numFmtId="0" fontId="32" fillId="0" borderId="31" xfId="94" applyFont="1" applyBorder="1" applyAlignment="1">
      <alignment horizontal="left" vertical="top" wrapText="1"/>
      <protection/>
    </xf>
    <xf numFmtId="0" fontId="32" fillId="0" borderId="0" xfId="88" applyFont="1" applyAlignment="1">
      <alignment vertical="top" wrapText="1"/>
      <protection/>
    </xf>
    <xf numFmtId="0" fontId="32" fillId="0" borderId="31" xfId="88" applyFont="1" applyBorder="1" applyAlignment="1">
      <alignment horizontal="center"/>
      <protection/>
    </xf>
    <xf numFmtId="3" fontId="33" fillId="0" borderId="31" xfId="88" applyNumberFormat="1" applyFont="1" applyBorder="1" applyAlignment="1">
      <alignment horizontal="left"/>
      <protection/>
    </xf>
    <xf numFmtId="0" fontId="33" fillId="0" borderId="31" xfId="88" applyFont="1" applyBorder="1">
      <alignment/>
      <protection/>
    </xf>
    <xf numFmtId="0" fontId="33" fillId="0" borderId="0" xfId="88" applyFont="1">
      <alignment/>
      <protection/>
    </xf>
    <xf numFmtId="0" fontId="33" fillId="0" borderId="31" xfId="88" applyFont="1" applyBorder="1" applyAlignment="1">
      <alignment horizontal="center"/>
      <protection/>
    </xf>
    <xf numFmtId="0" fontId="33" fillId="0" borderId="0" xfId="88" applyFont="1" applyAlignment="1">
      <alignment horizontal="center"/>
      <protection/>
    </xf>
    <xf numFmtId="3" fontId="33" fillId="0" borderId="0" xfId="88" applyNumberFormat="1" applyFont="1" applyAlignment="1">
      <alignment horizontal="left"/>
      <protection/>
    </xf>
    <xf numFmtId="168" fontId="59" fillId="0" borderId="20" xfId="54" applyNumberFormat="1" applyFont="1" applyFill="1" applyBorder="1" applyAlignment="1">
      <alignment horizontal="center" vertical="top" wrapText="1"/>
    </xf>
    <xf numFmtId="3" fontId="57" fillId="0" borderId="20" xfId="88" applyNumberFormat="1" applyFont="1" applyBorder="1" applyAlignment="1">
      <alignment horizontal="center" vertical="top" wrapText="1"/>
      <protection/>
    </xf>
    <xf numFmtId="3" fontId="57" fillId="0" borderId="20" xfId="88" applyNumberFormat="1" applyFont="1" applyBorder="1" applyAlignment="1">
      <alignment horizontal="center"/>
      <protection/>
    </xf>
    <xf numFmtId="0" fontId="57" fillId="0" borderId="20" xfId="94" applyFont="1" applyBorder="1" applyAlignment="1">
      <alignment horizontal="left" vertical="top" wrapText="1"/>
      <protection/>
    </xf>
    <xf numFmtId="0" fontId="57" fillId="0" borderId="18" xfId="94" applyFont="1" applyBorder="1" applyAlignment="1">
      <alignment horizontal="left" vertical="top" wrapText="1"/>
      <protection/>
    </xf>
    <xf numFmtId="3" fontId="59" fillId="0" borderId="31" xfId="88" applyNumberFormat="1" applyFont="1" applyBorder="1" applyAlignment="1">
      <alignment horizontal="center" vertical="top" wrapText="1"/>
      <protection/>
    </xf>
    <xf numFmtId="3" fontId="59" fillId="0" borderId="31" xfId="88" applyNumberFormat="1" applyFont="1" applyBorder="1" applyAlignment="1">
      <alignment horizontal="center"/>
      <protection/>
    </xf>
    <xf numFmtId="0" fontId="59" fillId="0" borderId="31" xfId="94" applyFont="1" applyBorder="1" applyAlignment="1">
      <alignment horizontal="left" vertical="top" wrapText="1"/>
      <protection/>
    </xf>
    <xf numFmtId="0" fontId="59" fillId="0" borderId="0" xfId="88" applyFont="1" applyAlignment="1">
      <alignment vertical="top" wrapText="1"/>
      <protection/>
    </xf>
    <xf numFmtId="168" fontId="59" fillId="0" borderId="31" xfId="54" applyNumberFormat="1" applyFont="1" applyFill="1" applyBorder="1" applyAlignment="1">
      <alignment horizontal="center" vertical="top" wrapText="1"/>
    </xf>
    <xf numFmtId="0" fontId="31" fillId="0" borderId="0" xfId="88" applyFont="1" applyAlignment="1">
      <alignment wrapText="1"/>
      <protection/>
    </xf>
    <xf numFmtId="168" fontId="31" fillId="0" borderId="31" xfId="54" applyNumberFormat="1" applyFont="1" applyFill="1" applyBorder="1" applyAlignment="1">
      <alignment horizontal="center" vertical="top" wrapText="1"/>
    </xf>
    <xf numFmtId="3" fontId="31" fillId="0" borderId="31" xfId="88" applyNumberFormat="1" applyFont="1" applyBorder="1" applyAlignment="1">
      <alignment horizontal="center" vertical="top" wrapText="1"/>
      <protection/>
    </xf>
    <xf numFmtId="3" fontId="31" fillId="0" borderId="31" xfId="88" applyNumberFormat="1" applyFont="1" applyBorder="1" applyAlignment="1">
      <alignment horizontal="center"/>
      <protection/>
    </xf>
    <xf numFmtId="0" fontId="31" fillId="0" borderId="31" xfId="94" applyFont="1" applyBorder="1" applyAlignment="1">
      <alignment horizontal="left" vertical="top" wrapText="1"/>
      <protection/>
    </xf>
    <xf numFmtId="0" fontId="31" fillId="0" borderId="0" xfId="88" applyFont="1" applyAlignment="1">
      <alignment vertical="top" wrapText="1"/>
      <protection/>
    </xf>
    <xf numFmtId="0" fontId="32" fillId="0" borderId="31" xfId="88" applyFont="1" applyBorder="1" applyAlignment="1">
      <alignment horizontal="center" vertical="top"/>
      <protection/>
    </xf>
    <xf numFmtId="0" fontId="32" fillId="0" borderId="31" xfId="88" applyFont="1" applyBorder="1" applyAlignment="1">
      <alignment wrapText="1"/>
      <protection/>
    </xf>
    <xf numFmtId="43" fontId="33" fillId="0" borderId="31" xfId="44" applyFont="1" applyFill="1" applyBorder="1" applyAlignment="1">
      <alignment horizontal="left" vertical="top"/>
    </xf>
    <xf numFmtId="3" fontId="57" fillId="0" borderId="31" xfId="88" applyNumberFormat="1" applyFont="1" applyBorder="1" applyAlignment="1">
      <alignment horizontal="center" vertical="top" wrapText="1"/>
      <protection/>
    </xf>
    <xf numFmtId="3" fontId="57" fillId="0" borderId="31" xfId="88" applyNumberFormat="1" applyFont="1" applyBorder="1" applyAlignment="1">
      <alignment horizontal="center"/>
      <protection/>
    </xf>
    <xf numFmtId="0" fontId="57" fillId="0" borderId="31" xfId="94" applyFont="1" applyBorder="1" applyAlignment="1">
      <alignment horizontal="left" vertical="top" wrapText="1"/>
      <protection/>
    </xf>
    <xf numFmtId="0" fontId="31" fillId="0" borderId="31" xfId="88" applyFont="1" applyBorder="1" applyAlignment="1">
      <alignment horizontal="center" vertical="top"/>
      <protection/>
    </xf>
    <xf numFmtId="0" fontId="31" fillId="0" borderId="31" xfId="88" applyFont="1" applyBorder="1" applyAlignment="1">
      <alignment wrapText="1"/>
      <protection/>
    </xf>
    <xf numFmtId="3" fontId="30" fillId="0" borderId="31" xfId="88" applyNumberFormat="1" applyFont="1" applyBorder="1" applyAlignment="1">
      <alignment horizontal="left"/>
      <protection/>
    </xf>
    <xf numFmtId="0" fontId="30" fillId="0" borderId="31" xfId="88" applyFont="1" applyBorder="1">
      <alignment/>
      <protection/>
    </xf>
    <xf numFmtId="0" fontId="29" fillId="0" borderId="0" xfId="90" applyFont="1" applyBorder="1" applyAlignment="1">
      <alignment horizontal="center"/>
      <protection/>
    </xf>
    <xf numFmtId="0" fontId="29" fillId="0" borderId="0" xfId="88" applyFont="1" applyFill="1" applyBorder="1" applyAlignment="1">
      <alignment horizontal="centerContinuous"/>
      <protection/>
    </xf>
    <xf numFmtId="0" fontId="34" fillId="0" borderId="0" xfId="88" applyFont="1" applyFill="1" applyBorder="1" applyAlignment="1">
      <alignment horizontal="centerContinuous"/>
      <protection/>
    </xf>
    <xf numFmtId="0" fontId="41" fillId="0" borderId="0" xfId="0" applyFont="1" applyBorder="1" applyAlignment="1">
      <alignment/>
    </xf>
    <xf numFmtId="0" fontId="29" fillId="0" borderId="0" xfId="0" applyFont="1" applyAlignment="1">
      <alignment horizontal="centerContinuous" vertical="center"/>
    </xf>
    <xf numFmtId="0" fontId="34" fillId="0" borderId="0" xfId="0" applyFont="1" applyAlignment="1">
      <alignment horizontal="centerContinuous" vertical="center"/>
    </xf>
    <xf numFmtId="0" fontId="29" fillId="0" borderId="0" xfId="89" applyFont="1" applyAlignment="1">
      <alignment horizontal="centerContinuous" vertical="center"/>
      <protection/>
    </xf>
    <xf numFmtId="0" fontId="32" fillId="0" borderId="10" xfId="0" applyFont="1" applyBorder="1" applyAlignment="1">
      <alignment horizontal="center" vertical="center"/>
    </xf>
    <xf numFmtId="0" fontId="31" fillId="0" borderId="0" xfId="93" applyFont="1" applyFill="1" applyAlignment="1">
      <alignment horizontal="center"/>
      <protection/>
    </xf>
    <xf numFmtId="0" fontId="30" fillId="0" borderId="33" xfId="0" applyFont="1" applyBorder="1" applyAlignment="1">
      <alignment horizontal="right"/>
    </xf>
    <xf numFmtId="43" fontId="31" fillId="0" borderId="21" xfId="42" applyFont="1" applyBorder="1" applyAlignment="1">
      <alignment horizontal="left"/>
    </xf>
    <xf numFmtId="43" fontId="31" fillId="0" borderId="21" xfId="0" applyNumberFormat="1" applyFont="1" applyBorder="1" applyAlignment="1">
      <alignment horizontal="centerContinuous"/>
    </xf>
    <xf numFmtId="3" fontId="57" fillId="0" borderId="21" xfId="88" applyNumberFormat="1" applyFont="1" applyBorder="1" applyAlignment="1">
      <alignment horizontal="center" vertical="top" wrapText="1"/>
      <protection/>
    </xf>
    <xf numFmtId="0" fontId="31" fillId="0" borderId="12" xfId="93" applyFont="1" applyBorder="1" applyAlignment="1">
      <alignment horizontal="center" vertical="center" wrapText="1"/>
      <protection/>
    </xf>
    <xf numFmtId="0" fontId="31" fillId="0" borderId="0" xfId="72" applyFont="1" applyFill="1" applyAlignment="1">
      <alignment horizontal="center"/>
      <protection/>
    </xf>
    <xf numFmtId="0" fontId="38" fillId="0" borderId="0" xfId="72" applyFont="1">
      <alignment/>
      <protection/>
    </xf>
    <xf numFmtId="0" fontId="31" fillId="0" borderId="10" xfId="72" applyFont="1" applyBorder="1">
      <alignment/>
      <protection/>
    </xf>
    <xf numFmtId="0" fontId="31" fillId="0" borderId="0" xfId="72" applyFont="1" applyFill="1" applyBorder="1">
      <alignment/>
      <protection/>
    </xf>
    <xf numFmtId="0" fontId="42" fillId="0" borderId="0" xfId="72" applyFont="1">
      <alignment/>
      <protection/>
    </xf>
    <xf numFmtId="0" fontId="31" fillId="0" borderId="17" xfId="72" applyFont="1" applyBorder="1">
      <alignment/>
      <protection/>
    </xf>
    <xf numFmtId="168" fontId="31" fillId="0" borderId="0" xfId="49" applyNumberFormat="1" applyFont="1" applyFill="1" applyBorder="1" applyAlignment="1">
      <alignment/>
    </xf>
    <xf numFmtId="0" fontId="39" fillId="0" borderId="0" xfId="72" applyFont="1">
      <alignment/>
      <protection/>
    </xf>
    <xf numFmtId="0" fontId="31" fillId="0" borderId="21" xfId="72" applyFont="1" applyBorder="1">
      <alignment/>
      <protection/>
    </xf>
    <xf numFmtId="0" fontId="31" fillId="0" borderId="0" xfId="72" applyFont="1" applyFill="1" applyBorder="1" applyAlignment="1">
      <alignment horizontal="center"/>
      <protection/>
    </xf>
    <xf numFmtId="0" fontId="31" fillId="0" borderId="28" xfId="72" applyFont="1" applyBorder="1">
      <alignment/>
      <protection/>
    </xf>
    <xf numFmtId="168" fontId="31" fillId="0" borderId="31" xfId="49" applyNumberFormat="1" applyFont="1" applyBorder="1" applyAlignment="1">
      <alignment horizontal="center" shrinkToFit="1"/>
    </xf>
    <xf numFmtId="0" fontId="31" fillId="0" borderId="31" xfId="72" applyFont="1" applyBorder="1" applyAlignment="1">
      <alignment horizontal="center" shrinkToFit="1"/>
      <protection/>
    </xf>
    <xf numFmtId="0" fontId="31" fillId="0" borderId="31" xfId="72" applyFont="1" applyBorder="1" applyAlignment="1">
      <alignment horizontal="center"/>
      <protection/>
    </xf>
    <xf numFmtId="0" fontId="61" fillId="26" borderId="31" xfId="72" applyFont="1" applyFill="1" applyBorder="1" applyAlignment="1">
      <alignment horizontal="center"/>
      <protection/>
    </xf>
    <xf numFmtId="168" fontId="61" fillId="26" borderId="31" xfId="42" applyNumberFormat="1" applyFont="1" applyFill="1" applyBorder="1" applyAlignment="1">
      <alignment/>
    </xf>
    <xf numFmtId="168" fontId="61" fillId="27" borderId="31" xfId="42" applyNumberFormat="1" applyFont="1" applyFill="1" applyBorder="1" applyAlignment="1">
      <alignment/>
    </xf>
    <xf numFmtId="168" fontId="61" fillId="0" borderId="0" xfId="72" applyNumberFormat="1" applyFont="1" applyFill="1" applyBorder="1">
      <alignment/>
      <protection/>
    </xf>
    <xf numFmtId="0" fontId="43" fillId="0" borderId="31" xfId="72" applyFont="1" applyBorder="1">
      <alignment/>
      <protection/>
    </xf>
    <xf numFmtId="168" fontId="43" fillId="0" borderId="31" xfId="72" applyNumberFormat="1" applyFont="1" applyBorder="1">
      <alignment/>
      <protection/>
    </xf>
    <xf numFmtId="168" fontId="40" fillId="0" borderId="31" xfId="72" applyNumberFormat="1" applyFont="1" applyBorder="1">
      <alignment/>
      <protection/>
    </xf>
    <xf numFmtId="168" fontId="40" fillId="0" borderId="0" xfId="72" applyNumberFormat="1" applyFont="1" applyFill="1" applyBorder="1">
      <alignment/>
      <protection/>
    </xf>
    <xf numFmtId="0" fontId="62" fillId="28" borderId="31" xfId="72" applyFont="1" applyFill="1" applyBorder="1">
      <alignment/>
      <protection/>
    </xf>
    <xf numFmtId="168" fontId="62" fillId="28" borderId="31" xfId="42" applyNumberFormat="1" applyFont="1" applyFill="1" applyBorder="1" applyAlignment="1">
      <alignment/>
    </xf>
    <xf numFmtId="168" fontId="62" fillId="0" borderId="0" xfId="49" applyNumberFormat="1" applyFont="1" applyFill="1" applyBorder="1" applyAlignment="1">
      <alignment/>
    </xf>
    <xf numFmtId="0" fontId="30" fillId="0" borderId="31" xfId="72" applyFont="1" applyBorder="1">
      <alignment/>
      <protection/>
    </xf>
    <xf numFmtId="168" fontId="30" fillId="25" borderId="31" xfId="49" applyNumberFormat="1" applyFont="1" applyFill="1" applyBorder="1" applyAlignment="1">
      <alignment/>
    </xf>
    <xf numFmtId="43" fontId="30" fillId="0" borderId="31" xfId="49" applyNumberFormat="1" applyFont="1" applyBorder="1" applyAlignment="1">
      <alignment/>
    </xf>
    <xf numFmtId="168" fontId="30" fillId="0" borderId="31" xfId="49" applyNumberFormat="1" applyFont="1" applyBorder="1" applyAlignment="1">
      <alignment/>
    </xf>
    <xf numFmtId="168" fontId="30" fillId="29" borderId="31" xfId="49" applyNumberFormat="1" applyFont="1" applyFill="1" applyBorder="1" applyAlignment="1">
      <alignment/>
    </xf>
    <xf numFmtId="43" fontId="30" fillId="29" borderId="31" xfId="49" applyNumberFormat="1" applyFont="1" applyFill="1" applyBorder="1" applyAlignment="1">
      <alignment/>
    </xf>
    <xf numFmtId="168" fontId="30" fillId="0" borderId="31" xfId="72" applyNumberFormat="1" applyFont="1" applyBorder="1">
      <alignment/>
      <protection/>
    </xf>
    <xf numFmtId="168" fontId="31" fillId="0" borderId="31" xfId="49" applyNumberFormat="1" applyFont="1" applyBorder="1" applyAlignment="1">
      <alignment/>
    </xf>
    <xf numFmtId="168" fontId="31" fillId="0" borderId="0" xfId="49" applyNumberFormat="1" applyFont="1" applyFill="1" applyBorder="1" applyAlignment="1">
      <alignment/>
    </xf>
    <xf numFmtId="168" fontId="30" fillId="30" borderId="34" xfId="49" applyNumberFormat="1" applyFont="1" applyFill="1" applyBorder="1" applyAlignment="1">
      <alignment/>
    </xf>
    <xf numFmtId="43" fontId="30" fillId="30" borderId="44" xfId="49" applyNumberFormat="1" applyFont="1" applyFill="1" applyBorder="1" applyAlignment="1">
      <alignment/>
    </xf>
    <xf numFmtId="168" fontId="30" fillId="30" borderId="45" xfId="49" applyNumberFormat="1" applyFont="1" applyFill="1" applyBorder="1" applyAlignment="1">
      <alignment/>
    </xf>
    <xf numFmtId="168" fontId="30" fillId="30" borderId="33" xfId="49" applyNumberFormat="1" applyFont="1" applyFill="1" applyBorder="1" applyAlignment="1">
      <alignment/>
    </xf>
    <xf numFmtId="43" fontId="30" fillId="30" borderId="0" xfId="49" applyNumberFormat="1" applyFont="1" applyFill="1" applyBorder="1" applyAlignment="1">
      <alignment/>
    </xf>
    <xf numFmtId="168" fontId="30" fillId="30" borderId="46" xfId="49" applyNumberFormat="1" applyFont="1" applyFill="1" applyBorder="1" applyAlignment="1">
      <alignment/>
    </xf>
    <xf numFmtId="43" fontId="63" fillId="29" borderId="31" xfId="49" applyNumberFormat="1" applyFont="1" applyFill="1" applyBorder="1" applyAlignment="1">
      <alignment/>
    </xf>
    <xf numFmtId="168" fontId="30" fillId="30" borderId="27" xfId="49" applyNumberFormat="1" applyFont="1" applyFill="1" applyBorder="1" applyAlignment="1">
      <alignment/>
    </xf>
    <xf numFmtId="43" fontId="30" fillId="30" borderId="10" xfId="49" applyNumberFormat="1" applyFont="1" applyFill="1" applyBorder="1" applyAlignment="1">
      <alignment/>
    </xf>
    <xf numFmtId="168" fontId="30" fillId="30" borderId="30" xfId="49" applyNumberFormat="1" applyFont="1" applyFill="1" applyBorder="1" applyAlignment="1">
      <alignment/>
    </xf>
    <xf numFmtId="43" fontId="30" fillId="29" borderId="17" xfId="49" applyNumberFormat="1" applyFont="1" applyFill="1" applyBorder="1" applyAlignment="1">
      <alignment/>
    </xf>
    <xf numFmtId="0" fontId="62" fillId="28" borderId="14" xfId="72" applyFont="1" applyFill="1" applyBorder="1">
      <alignment/>
      <protection/>
    </xf>
    <xf numFmtId="168" fontId="62" fillId="28" borderId="16" xfId="42" applyNumberFormat="1" applyFont="1" applyFill="1" applyBorder="1" applyAlignment="1">
      <alignment/>
    </xf>
    <xf numFmtId="0" fontId="30" fillId="0" borderId="14" xfId="72" applyFont="1" applyBorder="1">
      <alignment/>
      <protection/>
    </xf>
    <xf numFmtId="168" fontId="30" fillId="29" borderId="16" xfId="49" applyNumberFormat="1" applyFont="1" applyFill="1" applyBorder="1" applyAlignment="1">
      <alignment/>
    </xf>
    <xf numFmtId="168" fontId="62" fillId="28" borderId="28" xfId="42" applyNumberFormat="1" applyFont="1" applyFill="1" applyBorder="1" applyAlignment="1">
      <alignment/>
    </xf>
    <xf numFmtId="168" fontId="31" fillId="0" borderId="31" xfId="49" applyNumberFormat="1" applyFont="1" applyBorder="1" applyAlignment="1">
      <alignment horizontal="right"/>
    </xf>
    <xf numFmtId="168" fontId="31" fillId="0" borderId="0" xfId="49" applyNumberFormat="1" applyFont="1" applyFill="1" applyBorder="1" applyAlignment="1">
      <alignment horizontal="right"/>
    </xf>
    <xf numFmtId="43" fontId="30" fillId="0" borderId="31" xfId="49" applyNumberFormat="1" applyFont="1" applyFill="1" applyBorder="1" applyAlignment="1">
      <alignment/>
    </xf>
    <xf numFmtId="0" fontId="30" fillId="0" borderId="0" xfId="72" applyFont="1">
      <alignment/>
      <protection/>
    </xf>
    <xf numFmtId="0" fontId="31" fillId="0" borderId="0" xfId="72" applyFont="1">
      <alignment/>
      <protection/>
    </xf>
    <xf numFmtId="0" fontId="31" fillId="0" borderId="0" xfId="72" applyFont="1" applyFill="1">
      <alignment/>
      <protection/>
    </xf>
    <xf numFmtId="0" fontId="31" fillId="0" borderId="17" xfId="93" applyFont="1" applyFill="1" applyBorder="1" applyAlignment="1">
      <alignment horizontal="center" vertical="center" wrapText="1"/>
      <protection/>
    </xf>
    <xf numFmtId="0" fontId="31" fillId="0" borderId="42" xfId="93" applyFont="1" applyFill="1" applyBorder="1" applyAlignment="1">
      <alignment horizontal="center" vertical="center" wrapText="1"/>
      <protection/>
    </xf>
    <xf numFmtId="0" fontId="31" fillId="0" borderId="17" xfId="93" applyFont="1" applyFill="1" applyBorder="1" applyAlignment="1">
      <alignment horizontal="center" vertical="center"/>
      <protection/>
    </xf>
    <xf numFmtId="0" fontId="31" fillId="0" borderId="42" xfId="93" applyFont="1" applyFill="1" applyBorder="1" applyAlignment="1">
      <alignment horizontal="center" vertical="center"/>
      <protection/>
    </xf>
    <xf numFmtId="0" fontId="31" fillId="0" borderId="17" xfId="93" applyFont="1" applyBorder="1" applyAlignment="1">
      <alignment horizontal="center" vertical="center"/>
      <protection/>
    </xf>
    <xf numFmtId="0" fontId="31" fillId="0" borderId="42" xfId="93" applyFont="1" applyBorder="1" applyAlignment="1">
      <alignment horizontal="center" vertical="center"/>
      <protection/>
    </xf>
    <xf numFmtId="0" fontId="31" fillId="0" borderId="31" xfId="93" applyFont="1" applyBorder="1" applyAlignment="1">
      <alignment horizontal="center" vertical="center"/>
      <protection/>
    </xf>
    <xf numFmtId="0" fontId="31" fillId="0" borderId="31" xfId="0" applyFont="1" applyBorder="1" applyAlignment="1">
      <alignment horizontal="center"/>
    </xf>
    <xf numFmtId="0" fontId="31" fillId="0" borderId="1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0" xfId="89" applyFont="1" applyAlignment="1">
      <alignment horizontal="center"/>
      <protection/>
    </xf>
    <xf numFmtId="0" fontId="32" fillId="0" borderId="17" xfId="88" applyFont="1" applyBorder="1" applyAlignment="1">
      <alignment horizontal="center" vertical="center"/>
      <protection/>
    </xf>
    <xf numFmtId="0" fontId="33" fillId="0" borderId="28" xfId="69" applyFont="1" applyBorder="1" applyAlignment="1">
      <alignment horizontal="center" vertical="center"/>
      <protection/>
    </xf>
    <xf numFmtId="0" fontId="33" fillId="0" borderId="28" xfId="88" applyFont="1" applyBorder="1" applyAlignment="1">
      <alignment horizontal="center" vertical="center"/>
      <protection/>
    </xf>
    <xf numFmtId="0" fontId="32" fillId="0" borderId="31" xfId="69" applyFont="1" applyBorder="1" applyAlignment="1">
      <alignment horizontal="center"/>
      <protection/>
    </xf>
    <xf numFmtId="0" fontId="32" fillId="0" borderId="17" xfId="69" applyFont="1" applyBorder="1" applyAlignment="1">
      <alignment horizontal="center" vertical="center" wrapText="1"/>
      <protection/>
    </xf>
    <xf numFmtId="0" fontId="33" fillId="0" borderId="28" xfId="69" applyFont="1" applyBorder="1" applyAlignment="1">
      <alignment wrapText="1"/>
      <protection/>
    </xf>
    <xf numFmtId="0" fontId="32" fillId="0" borderId="28" xfId="88" applyFont="1" applyBorder="1" applyAlignment="1">
      <alignment horizontal="center" vertical="center"/>
      <protection/>
    </xf>
    <xf numFmtId="0" fontId="32" fillId="0" borderId="17" xfId="88" applyFont="1" applyBorder="1" applyAlignment="1">
      <alignment horizontal="center" vertical="center" wrapText="1"/>
      <protection/>
    </xf>
    <xf numFmtId="0" fontId="32" fillId="0" borderId="17" xfId="88" applyFont="1" applyFill="1" applyBorder="1" applyAlignment="1">
      <alignment horizontal="center" vertical="center"/>
      <protection/>
    </xf>
    <xf numFmtId="0" fontId="32" fillId="0" borderId="28" xfId="88" applyFont="1" applyFill="1" applyBorder="1" applyAlignment="1">
      <alignment horizontal="center" vertical="center"/>
      <protection/>
    </xf>
    <xf numFmtId="0" fontId="29" fillId="0" borderId="0" xfId="90" applyFont="1" applyBorder="1" applyAlignment="1">
      <alignment horizontal="center" vertical="center"/>
      <protection/>
    </xf>
    <xf numFmtId="0" fontId="33" fillId="0" borderId="28" xfId="88" applyFont="1" applyFill="1" applyBorder="1" applyAlignment="1">
      <alignment horizontal="center" vertical="center"/>
      <protection/>
    </xf>
    <xf numFmtId="0" fontId="31" fillId="0" borderId="17" xfId="91" applyFont="1" applyBorder="1" applyAlignment="1">
      <alignment horizontal="center" vertical="center" wrapText="1"/>
      <protection/>
    </xf>
    <xf numFmtId="0" fontId="31" fillId="0" borderId="28" xfId="91" applyFont="1" applyBorder="1" applyAlignment="1">
      <alignment horizontal="center" vertical="center" wrapText="1"/>
      <protection/>
    </xf>
    <xf numFmtId="0" fontId="29" fillId="0" borderId="0" xfId="88" applyFont="1" applyFill="1" applyAlignment="1">
      <alignment horizontal="center"/>
      <protection/>
    </xf>
    <xf numFmtId="0" fontId="29" fillId="0" borderId="10" xfId="88" applyFont="1" applyFill="1" applyBorder="1" applyAlignment="1">
      <alignment horizontal="center"/>
      <protection/>
    </xf>
    <xf numFmtId="0" fontId="31" fillId="0" borderId="17" xfId="91" applyFont="1" applyBorder="1" applyAlignment="1">
      <alignment horizontal="center" vertical="center"/>
      <protection/>
    </xf>
    <xf numFmtId="0" fontId="31" fillId="0" borderId="28" xfId="91" applyFont="1" applyBorder="1" applyAlignment="1">
      <alignment horizontal="center" vertical="center"/>
      <protection/>
    </xf>
    <xf numFmtId="0" fontId="31" fillId="0" borderId="31" xfId="91" applyFont="1" applyBorder="1" applyAlignment="1">
      <alignment horizontal="center" vertical="center"/>
      <protection/>
    </xf>
    <xf numFmtId="0" fontId="31" fillId="0" borderId="31" xfId="91" applyFont="1" applyBorder="1" applyAlignment="1">
      <alignment horizontal="center" vertical="center" wrapText="1"/>
      <protection/>
    </xf>
    <xf numFmtId="0" fontId="31" fillId="0" borderId="0" xfId="72" applyFont="1" applyAlignment="1">
      <alignment horizontal="center"/>
      <protection/>
    </xf>
    <xf numFmtId="168" fontId="31" fillId="0" borderId="34" xfId="49" applyNumberFormat="1" applyFont="1" applyBorder="1" applyAlignment="1">
      <alignment/>
    </xf>
    <xf numFmtId="168" fontId="31" fillId="0" borderId="44" xfId="49" applyNumberFormat="1" applyFont="1" applyBorder="1" applyAlignment="1">
      <alignment/>
    </xf>
    <xf numFmtId="168" fontId="31" fillId="0" borderId="45" xfId="49" applyNumberFormat="1" applyFont="1" applyBorder="1" applyAlignment="1">
      <alignment/>
    </xf>
    <xf numFmtId="168" fontId="31" fillId="0" borderId="14" xfId="49" applyNumberFormat="1" applyFont="1" applyBorder="1" applyAlignment="1">
      <alignment/>
    </xf>
    <xf numFmtId="168" fontId="31" fillId="0" borderId="15" xfId="49" applyNumberFormat="1" applyFont="1" applyBorder="1" applyAlignment="1">
      <alignment/>
    </xf>
    <xf numFmtId="168" fontId="31" fillId="0" borderId="16" xfId="49" applyNumberFormat="1" applyFont="1" applyBorder="1" applyAlignment="1">
      <alignment/>
    </xf>
    <xf numFmtId="0" fontId="31" fillId="0" borderId="14" xfId="72" applyFont="1" applyBorder="1" applyAlignment="1">
      <alignment horizontal="center"/>
      <protection/>
    </xf>
    <xf numFmtId="0" fontId="31" fillId="0" borderId="15" xfId="72" applyFont="1" applyBorder="1" applyAlignment="1">
      <alignment horizontal="center"/>
      <protection/>
    </xf>
    <xf numFmtId="0" fontId="31" fillId="0" borderId="16" xfId="72" applyFont="1" applyBorder="1" applyAlignment="1">
      <alignment horizont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3" fontId="9" fillId="0" borderId="17" xfId="87" applyNumberFormat="1" applyFont="1" applyFill="1" applyBorder="1" applyAlignment="1">
      <alignment horizontal="center" vertical="center" wrapText="1"/>
      <protection/>
    </xf>
    <xf numFmtId="3" fontId="9" fillId="0" borderId="28" xfId="87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wrapText="1"/>
    </xf>
    <xf numFmtId="0" fontId="30" fillId="0" borderId="47" xfId="0" applyFont="1" applyBorder="1" applyAlignment="1">
      <alignment horizontal="justify" vertical="center" wrapText="1"/>
    </xf>
    <xf numFmtId="0" fontId="31" fillId="0" borderId="14" xfId="93" applyFont="1" applyFill="1" applyBorder="1" applyAlignment="1">
      <alignment horizontal="center" vertical="center"/>
      <protection/>
    </xf>
    <xf numFmtId="0" fontId="31" fillId="0" borderId="16" xfId="93" applyFont="1" applyFill="1" applyBorder="1" applyAlignment="1">
      <alignment horizontal="center" vertical="center"/>
      <protection/>
    </xf>
    <xf numFmtId="0" fontId="31" fillId="0" borderId="14" xfId="93" applyFont="1" applyBorder="1" applyAlignment="1">
      <alignment horizontal="center" vertical="center" wrapText="1"/>
      <protection/>
    </xf>
    <xf numFmtId="0" fontId="31" fillId="0" borderId="16" xfId="93" applyFont="1" applyBorder="1" applyAlignment="1">
      <alignment horizontal="center" vertical="center" wrapText="1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omma 2" xfId="45"/>
    <cellStyle name="Comma 2 2" xfId="46"/>
    <cellStyle name="Comma 21 2" xfId="47"/>
    <cellStyle name="Comma 3" xfId="48"/>
    <cellStyle name="Comma 4" xfId="49"/>
    <cellStyle name="Comma 5" xfId="50"/>
    <cellStyle name="Comma 6" xfId="51"/>
    <cellStyle name="Comma 7" xfId="52"/>
    <cellStyle name="Comma 8" xfId="53"/>
    <cellStyle name="Comma 8 3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2 2" xfId="69"/>
    <cellStyle name="Normal 20 2" xfId="70"/>
    <cellStyle name="Normal 3" xfId="71"/>
    <cellStyle name="Normal 4" xfId="72"/>
    <cellStyle name="Normal 5" xfId="73"/>
    <cellStyle name="Normal_แยกตามขั้นต่ำ-ต่อเนื่อง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ครื่องหมายจุลภาค 2" xfId="81"/>
    <cellStyle name="เครื่องหมายจุลภาค 3" xfId="82"/>
    <cellStyle name="เครื่องหมายจุลภาค_ผลผลิตที่ 1 วิทย์(แก้ไข)" xfId="83"/>
    <cellStyle name="ปกติ 2" xfId="84"/>
    <cellStyle name="ปกติ 3" xfId="85"/>
    <cellStyle name="ปกติ_1.สรุปรายการครุภัณฑ์ ที่ดินและสิ่งก่อสร้าง 54" xfId="86"/>
    <cellStyle name="ปกติ_โครงการงานบริการวิชาการแก่ชุมชน 2547" xfId="87"/>
    <cellStyle name="ปกติ_โครงการงานบริการวิชาการแก่ชุมชน 2547 2 2" xfId="88"/>
    <cellStyle name="ปกติ_งบขั้นต่ำ 50" xfId="89"/>
    <cellStyle name="ปกติ_งบขั้นต่ำ 50 2" xfId="90"/>
    <cellStyle name="ปกติ_งบลงทุน" xfId="91"/>
    <cellStyle name="ปกติ_เชื่อมโยง2548(ขั้นค.ร.ม.)" xfId="92"/>
    <cellStyle name="ปกติ_แบบแยกงบรายจ่าย(18พ.ค.48)(สรุป49-5)" xfId="93"/>
    <cellStyle name="ปกติ_สื่อการสอน+ปรับปรุงหลักสูตร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8</xdr:row>
      <xdr:rowOff>409575</xdr:rowOff>
    </xdr:from>
    <xdr:to>
      <xdr:col>4</xdr:col>
      <xdr:colOff>295275</xdr:colOff>
      <xdr:row>8</xdr:row>
      <xdr:rowOff>419100</xdr:rowOff>
    </xdr:to>
    <xdr:sp>
      <xdr:nvSpPr>
        <xdr:cNvPr id="1" name="Straight Connector 9"/>
        <xdr:cNvSpPr>
          <a:spLocks/>
        </xdr:cNvSpPr>
      </xdr:nvSpPr>
      <xdr:spPr>
        <a:xfrm>
          <a:off x="6638925" y="3762375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409575</xdr:rowOff>
    </xdr:from>
    <xdr:to>
      <xdr:col>4</xdr:col>
      <xdr:colOff>295275</xdr:colOff>
      <xdr:row>7</xdr:row>
      <xdr:rowOff>419100</xdr:rowOff>
    </xdr:to>
    <xdr:sp>
      <xdr:nvSpPr>
        <xdr:cNvPr id="2" name="Straight Connector 2"/>
        <xdr:cNvSpPr>
          <a:spLocks/>
        </xdr:cNvSpPr>
      </xdr:nvSpPr>
      <xdr:spPr>
        <a:xfrm>
          <a:off x="6638925" y="3276600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8</xdr:row>
      <xdr:rowOff>409575</xdr:rowOff>
    </xdr:from>
    <xdr:to>
      <xdr:col>2</xdr:col>
      <xdr:colOff>295275</xdr:colOff>
      <xdr:row>8</xdr:row>
      <xdr:rowOff>419100</xdr:rowOff>
    </xdr:to>
    <xdr:sp>
      <xdr:nvSpPr>
        <xdr:cNvPr id="3" name="Straight Connector 3"/>
        <xdr:cNvSpPr>
          <a:spLocks/>
        </xdr:cNvSpPr>
      </xdr:nvSpPr>
      <xdr:spPr>
        <a:xfrm>
          <a:off x="4514850" y="3762375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409575</xdr:rowOff>
    </xdr:from>
    <xdr:to>
      <xdr:col>2</xdr:col>
      <xdr:colOff>295275</xdr:colOff>
      <xdr:row>7</xdr:row>
      <xdr:rowOff>419100</xdr:rowOff>
    </xdr:to>
    <xdr:sp>
      <xdr:nvSpPr>
        <xdr:cNvPr id="4" name="Straight Connector 4"/>
        <xdr:cNvSpPr>
          <a:spLocks/>
        </xdr:cNvSpPr>
      </xdr:nvSpPr>
      <xdr:spPr>
        <a:xfrm>
          <a:off x="4514850" y="3276600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238125</xdr:colOff>
      <xdr:row>8</xdr:row>
      <xdr:rowOff>409575</xdr:rowOff>
    </xdr:from>
    <xdr:to>
      <xdr:col>3</xdr:col>
      <xdr:colOff>295275</xdr:colOff>
      <xdr:row>8</xdr:row>
      <xdr:rowOff>419100</xdr:rowOff>
    </xdr:to>
    <xdr:sp>
      <xdr:nvSpPr>
        <xdr:cNvPr id="5" name="Straight Connector 5"/>
        <xdr:cNvSpPr>
          <a:spLocks/>
        </xdr:cNvSpPr>
      </xdr:nvSpPr>
      <xdr:spPr>
        <a:xfrm>
          <a:off x="5438775" y="3762375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409575</xdr:rowOff>
    </xdr:from>
    <xdr:to>
      <xdr:col>3</xdr:col>
      <xdr:colOff>295275</xdr:colOff>
      <xdr:row>7</xdr:row>
      <xdr:rowOff>419100</xdr:rowOff>
    </xdr:to>
    <xdr:sp>
      <xdr:nvSpPr>
        <xdr:cNvPr id="6" name="Straight Connector 6"/>
        <xdr:cNvSpPr>
          <a:spLocks/>
        </xdr:cNvSpPr>
      </xdr:nvSpPr>
      <xdr:spPr>
        <a:xfrm>
          <a:off x="5438775" y="3276600"/>
          <a:ext cx="571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18</xdr:row>
      <xdr:rowOff>114300</xdr:rowOff>
    </xdr:from>
    <xdr:to>
      <xdr:col>6</xdr:col>
      <xdr:colOff>1000125</xdr:colOff>
      <xdr:row>20</xdr:row>
      <xdr:rowOff>171450</xdr:rowOff>
    </xdr:to>
    <xdr:sp>
      <xdr:nvSpPr>
        <xdr:cNvPr id="1" name="TextBox 16"/>
        <xdr:cNvSpPr txBox="1">
          <a:spLocks noChangeArrowheads="1"/>
        </xdr:cNvSpPr>
      </xdr:nvSpPr>
      <xdr:spPr>
        <a:xfrm rot="20541981">
          <a:off x="4743450" y="5133975"/>
          <a:ext cx="4905375" cy="5905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2</xdr:col>
      <xdr:colOff>514350</xdr:colOff>
      <xdr:row>28</xdr:row>
      <xdr:rowOff>171450</xdr:rowOff>
    </xdr:from>
    <xdr:to>
      <xdr:col>6</xdr:col>
      <xdr:colOff>895350</xdr:colOff>
      <xdr:row>30</xdr:row>
      <xdr:rowOff>209550</xdr:rowOff>
    </xdr:to>
    <xdr:sp>
      <xdr:nvSpPr>
        <xdr:cNvPr id="2" name="TextBox 18"/>
        <xdr:cNvSpPr txBox="1">
          <a:spLocks noChangeArrowheads="1"/>
        </xdr:cNvSpPr>
      </xdr:nvSpPr>
      <xdr:spPr>
        <a:xfrm rot="20541981">
          <a:off x="4848225" y="7858125"/>
          <a:ext cx="4695825" cy="571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2</xdr:col>
      <xdr:colOff>495300</xdr:colOff>
      <xdr:row>40</xdr:row>
      <xdr:rowOff>133350</xdr:rowOff>
    </xdr:from>
    <xdr:to>
      <xdr:col>7</xdr:col>
      <xdr:colOff>9525</xdr:colOff>
      <xdr:row>40</xdr:row>
      <xdr:rowOff>552450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829175" y="11020425"/>
          <a:ext cx="4857750" cy="4191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1" u="none" baseline="0">
              <a:solidFill>
                <a:srgbClr val="000000"/>
              </a:solidFill>
            </a:rPr>
            <a:t>จัดทำรายละเอียดการคำนวณเป็นเอกสารแนบ  </a:t>
          </a:r>
        </a:p>
      </xdr:txBody>
    </xdr:sp>
    <xdr:clientData/>
  </xdr:twoCellAnchor>
  <xdr:twoCellAnchor>
    <xdr:from>
      <xdr:col>2</xdr:col>
      <xdr:colOff>495300</xdr:colOff>
      <xdr:row>42</xdr:row>
      <xdr:rowOff>95250</xdr:rowOff>
    </xdr:from>
    <xdr:to>
      <xdr:col>7</xdr:col>
      <xdr:colOff>133350</xdr:colOff>
      <xdr:row>43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829175" y="11896725"/>
          <a:ext cx="49815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(กรณีมีภาระผูกพันให้แนบสัญญาหรือเอกสารที่ระบุถึงข้อสัญญาด้วย)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304800" cy="304800"/>
    <xdr:sp>
      <xdr:nvSpPr>
        <xdr:cNvPr id="1" name="AutoShape 1" descr="อาการโควิดสายพันธุ์ต่างๆ ที่ระบาดในสถานการณ์ปัจจุบัน"/>
        <xdr:cNvSpPr>
          <a:spLocks noChangeAspect="1"/>
        </xdr:cNvSpPr>
      </xdr:nvSpPr>
      <xdr:spPr>
        <a:xfrm>
          <a:off x="8486775" y="2476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14</xdr:row>
      <xdr:rowOff>304800</xdr:rowOff>
    </xdr:from>
    <xdr:to>
      <xdr:col>9</xdr:col>
      <xdr:colOff>1495425</xdr:colOff>
      <xdr:row>17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 rot="20541981">
          <a:off x="6019800" y="5448300"/>
          <a:ext cx="5724525" cy="10763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จัดทำรายละเอียดโครงการตามแบบ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ง.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7_4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โครงการตามยุทธศาสตร์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819150</xdr:colOff>
      <xdr:row>17</xdr:row>
      <xdr:rowOff>171450</xdr:rowOff>
    </xdr:from>
    <xdr:to>
      <xdr:col>10</xdr:col>
      <xdr:colOff>323850</xdr:colOff>
      <xdr:row>20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 rot="20541981">
          <a:off x="6324600" y="6981825"/>
          <a:ext cx="3914775" cy="1333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จัดทำรายละเอียดคำชี้แจงครุภัณฑ์ตามแบบ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ง.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พร้อมใบเสนอราคา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 </a:t>
          </a:r>
          <a:r>
            <a:rPr lang="en-US" cap="none" sz="2400" b="0" i="1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ร้าน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104775</xdr:colOff>
      <xdr:row>6</xdr:row>
      <xdr:rowOff>9525</xdr:rowOff>
    </xdr:from>
    <xdr:ext cx="4333875" cy="2400300"/>
    <xdr:sp>
      <xdr:nvSpPr>
        <xdr:cNvPr id="1" name="Text Box 59"/>
        <xdr:cNvSpPr txBox="1">
          <a:spLocks noChangeArrowheads="1"/>
        </xdr:cNvSpPr>
      </xdr:nvSpPr>
      <xdr:spPr>
        <a:xfrm>
          <a:off x="3019425" y="2867025"/>
          <a:ext cx="4333875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กรณีที่การจัดโครงการบริการวิชาการ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โดยผู้เข้าร่วมเป็นนักศึกษาของมหาวิทยาลัยเอง     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ให้ระบุเป็นบุคคลภายทั่วไป ไม่ให้ระบุกลุ่มเป้าหมายเป็นนักศึกษา  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และจัดทำรายละเอียดโครงการ
</a:t>
          </a:r>
          <a:r>
            <a:rPr lang="en-US" cap="none" sz="18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ตามแบบฟอร์ม ง.7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tabSelected="1" view="pageBreakPreview" zoomScale="75" zoomScaleNormal="80" zoomScaleSheetLayoutView="75" zoomScalePageLayoutView="0" workbookViewId="0" topLeftCell="A1">
      <selection activeCell="N10" sqref="N10"/>
    </sheetView>
  </sheetViews>
  <sheetFormatPr defaultColWidth="9.140625" defaultRowHeight="21.75"/>
  <cols>
    <col min="1" max="1" width="7.421875" style="40" customWidth="1"/>
    <col min="2" max="2" width="56.7109375" style="42" customWidth="1"/>
    <col min="3" max="3" width="13.8515625" style="42" customWidth="1"/>
    <col min="4" max="5" width="18.00390625" style="42" bestFit="1" customWidth="1"/>
    <col min="6" max="6" width="19.140625" style="42" bestFit="1" customWidth="1"/>
    <col min="7" max="7" width="16.140625" style="42" bestFit="1" customWidth="1"/>
    <col min="8" max="8" width="18.28125" style="42" customWidth="1"/>
    <col min="9" max="9" width="17.00390625" style="42" customWidth="1"/>
    <col min="10" max="10" width="21.7109375" style="42" customWidth="1"/>
    <col min="11" max="16384" width="9.140625" style="42" customWidth="1"/>
  </cols>
  <sheetData>
    <row r="1" spans="1:10" s="39" customFormat="1" ht="26.25" customHeight="1">
      <c r="A1" s="36" t="s">
        <v>206</v>
      </c>
      <c r="B1" s="37"/>
      <c r="C1" s="38"/>
      <c r="D1" s="38"/>
      <c r="E1" s="38"/>
      <c r="F1" s="38"/>
      <c r="G1" s="38"/>
      <c r="H1" s="38"/>
      <c r="I1" s="38"/>
      <c r="J1" s="38"/>
    </row>
    <row r="2" spans="1:10" s="39" customFormat="1" ht="26.25" customHeight="1">
      <c r="A2" s="36" t="s">
        <v>32</v>
      </c>
      <c r="B2" s="37"/>
      <c r="C2" s="38"/>
      <c r="D2" s="38"/>
      <c r="E2" s="38"/>
      <c r="F2" s="38"/>
      <c r="G2" s="38"/>
      <c r="H2" s="38"/>
      <c r="I2" s="38"/>
      <c r="J2" s="38"/>
    </row>
    <row r="3" spans="2:10" ht="24">
      <c r="B3" s="41"/>
      <c r="C3" s="87"/>
      <c r="D3" s="87"/>
      <c r="E3" s="87"/>
      <c r="F3" s="87"/>
      <c r="J3" s="308" t="s">
        <v>4</v>
      </c>
    </row>
    <row r="4" spans="1:10" ht="24" customHeight="1">
      <c r="A4" s="370" t="s">
        <v>27</v>
      </c>
      <c r="B4" s="372" t="s">
        <v>26</v>
      </c>
      <c r="C4" s="419" t="s">
        <v>228</v>
      </c>
      <c r="D4" s="420"/>
      <c r="E4" s="376" t="s">
        <v>3</v>
      </c>
      <c r="F4" s="376"/>
      <c r="G4" s="376"/>
      <c r="H4" s="421" t="s">
        <v>231</v>
      </c>
      <c r="I4" s="422"/>
      <c r="J4" s="374" t="s">
        <v>28</v>
      </c>
    </row>
    <row r="5" spans="1:10" s="41" customFormat="1" ht="48.75" thickBot="1">
      <c r="A5" s="371"/>
      <c r="B5" s="373"/>
      <c r="C5" s="65" t="s">
        <v>229</v>
      </c>
      <c r="D5" s="65" t="s">
        <v>230</v>
      </c>
      <c r="E5" s="65" t="s">
        <v>154</v>
      </c>
      <c r="F5" s="65" t="s">
        <v>79</v>
      </c>
      <c r="G5" s="65" t="s">
        <v>80</v>
      </c>
      <c r="H5" s="313" t="s">
        <v>232</v>
      </c>
      <c r="I5" s="313" t="s">
        <v>233</v>
      </c>
      <c r="J5" s="375"/>
    </row>
    <row r="6" spans="1:10" ht="38.25" customHeight="1" thickTop="1">
      <c r="A6" s="43">
        <v>1</v>
      </c>
      <c r="B6" s="44" t="s">
        <v>29</v>
      </c>
      <c r="C6" s="64"/>
      <c r="D6" s="64"/>
      <c r="E6" s="64"/>
      <c r="F6" s="64"/>
      <c r="G6" s="64"/>
      <c r="H6" s="64"/>
      <c r="I6" s="64"/>
      <c r="J6" s="45">
        <f>SUM(C6:I6)</f>
        <v>0</v>
      </c>
    </row>
    <row r="7" spans="1:10" ht="38.25" customHeight="1">
      <c r="A7" s="43">
        <v>2</v>
      </c>
      <c r="B7" s="46" t="s">
        <v>30</v>
      </c>
      <c r="C7" s="47"/>
      <c r="D7" s="47"/>
      <c r="E7" s="47"/>
      <c r="F7" s="47"/>
      <c r="G7" s="47"/>
      <c r="H7" s="64"/>
      <c r="I7" s="64"/>
      <c r="J7" s="45">
        <f aca="true" t="shared" si="0" ref="J7:J13">SUM(C7:I7)</f>
        <v>0</v>
      </c>
    </row>
    <row r="8" spans="1:10" ht="38.25" customHeight="1">
      <c r="A8" s="43">
        <v>3</v>
      </c>
      <c r="B8" s="46" t="s">
        <v>34</v>
      </c>
      <c r="C8" s="47"/>
      <c r="D8" s="47"/>
      <c r="E8" s="47"/>
      <c r="F8" s="47"/>
      <c r="G8" s="47"/>
      <c r="H8" s="64"/>
      <c r="I8" s="64"/>
      <c r="J8" s="45">
        <f t="shared" si="0"/>
        <v>0</v>
      </c>
    </row>
    <row r="9" spans="1:10" s="41" customFormat="1" ht="38.25" customHeight="1">
      <c r="A9" s="43">
        <v>4</v>
      </c>
      <c r="B9" s="46" t="s">
        <v>31</v>
      </c>
      <c r="C9" s="47"/>
      <c r="D9" s="47"/>
      <c r="E9" s="47"/>
      <c r="F9" s="47"/>
      <c r="G9" s="47"/>
      <c r="H9" s="64"/>
      <c r="I9" s="64"/>
      <c r="J9" s="45">
        <f t="shared" si="0"/>
        <v>0</v>
      </c>
    </row>
    <row r="10" spans="1:14" s="41" customFormat="1" ht="45" customHeight="1">
      <c r="A10" s="43">
        <v>5</v>
      </c>
      <c r="B10" s="61" t="s">
        <v>81</v>
      </c>
      <c r="C10" s="47"/>
      <c r="D10" s="47"/>
      <c r="E10" s="47"/>
      <c r="F10" s="47"/>
      <c r="G10" s="47"/>
      <c r="H10" s="64"/>
      <c r="I10" s="64"/>
      <c r="J10" s="45">
        <f t="shared" si="0"/>
        <v>0</v>
      </c>
      <c r="N10" s="41" t="s">
        <v>201</v>
      </c>
    </row>
    <row r="11" spans="1:10" s="41" customFormat="1" ht="45" customHeight="1" thickBot="1">
      <c r="A11" s="43">
        <v>6</v>
      </c>
      <c r="B11" s="61" t="s">
        <v>203</v>
      </c>
      <c r="C11" s="47"/>
      <c r="D11" s="47"/>
      <c r="E11" s="47"/>
      <c r="F11" s="47"/>
      <c r="G11" s="47"/>
      <c r="H11" s="64"/>
      <c r="I11" s="64"/>
      <c r="J11" s="45">
        <f t="shared" si="0"/>
        <v>0</v>
      </c>
    </row>
    <row r="12" spans="1:10" s="41" customFormat="1" ht="48.75" thickBot="1">
      <c r="A12" s="43">
        <v>7</v>
      </c>
      <c r="B12" s="418" t="s">
        <v>227</v>
      </c>
      <c r="C12" s="47"/>
      <c r="D12" s="47"/>
      <c r="E12" s="47"/>
      <c r="F12" s="47"/>
      <c r="G12" s="47"/>
      <c r="H12" s="64"/>
      <c r="I12" s="64"/>
      <c r="J12" s="45">
        <f t="shared" si="0"/>
        <v>0</v>
      </c>
    </row>
    <row r="13" spans="1:10" s="63" customFormat="1" ht="48">
      <c r="A13" s="43">
        <v>8</v>
      </c>
      <c r="B13" s="61" t="s">
        <v>75</v>
      </c>
      <c r="C13" s="47"/>
      <c r="D13" s="47"/>
      <c r="E13" s="47"/>
      <c r="F13" s="47"/>
      <c r="G13" s="62"/>
      <c r="H13" s="227"/>
      <c r="I13" s="227"/>
      <c r="J13" s="45">
        <f>SUM(C13:I13)</f>
        <v>0</v>
      </c>
    </row>
    <row r="14" spans="1:10" s="50" customFormat="1" ht="34.5" customHeight="1">
      <c r="A14" s="48" t="s">
        <v>207</v>
      </c>
      <c r="B14" s="48"/>
      <c r="C14" s="49">
        <f>SUM(C6:C13)</f>
        <v>0</v>
      </c>
      <c r="D14" s="49">
        <f>SUM(D6:D13)</f>
        <v>0</v>
      </c>
      <c r="E14" s="49">
        <f aca="true" t="shared" si="1" ref="E14:J14">SUM(E6:E13)</f>
        <v>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>SUM(J6:J13)</f>
        <v>0</v>
      </c>
    </row>
    <row r="15" spans="1:10" s="50" customFormat="1" ht="34.5" customHeight="1">
      <c r="A15" s="48" t="s">
        <v>208</v>
      </c>
      <c r="B15" s="48"/>
      <c r="C15" s="51"/>
      <c r="D15" s="51"/>
      <c r="E15" s="51"/>
      <c r="F15" s="51"/>
      <c r="G15" s="51"/>
      <c r="H15" s="51"/>
      <c r="I15" s="51"/>
      <c r="J15" s="45">
        <f>SUM(C15:I15)</f>
        <v>0</v>
      </c>
    </row>
    <row r="16" spans="1:10" s="50" customFormat="1" ht="34.5" customHeight="1">
      <c r="A16" s="52" t="s">
        <v>68</v>
      </c>
      <c r="B16" s="52"/>
      <c r="C16" s="49">
        <f>C14-C15</f>
        <v>0</v>
      </c>
      <c r="D16" s="49">
        <f>D14-D15</f>
        <v>0</v>
      </c>
      <c r="E16" s="49">
        <f>E14-E15</f>
        <v>0</v>
      </c>
      <c r="F16" s="49">
        <f>F14-F15</f>
        <v>0</v>
      </c>
      <c r="G16" s="49">
        <f>G14-G15</f>
        <v>0</v>
      </c>
      <c r="H16" s="49">
        <f>H14-H15</f>
        <v>0</v>
      </c>
      <c r="I16" s="49">
        <f>I14-I15</f>
        <v>0</v>
      </c>
      <c r="J16" s="45">
        <f>SUM(C16:I16)</f>
        <v>0</v>
      </c>
    </row>
    <row r="17" spans="1:10" s="50" customFormat="1" ht="34.5" customHeight="1">
      <c r="A17" s="53" t="s">
        <v>69</v>
      </c>
      <c r="B17" s="54"/>
      <c r="C17" s="117" t="e">
        <f>C16/C15*100</f>
        <v>#DIV/0!</v>
      </c>
      <c r="D17" s="117" t="e">
        <f>D16/D15*100</f>
        <v>#DIV/0!</v>
      </c>
      <c r="E17" s="117" t="e">
        <f aca="true" t="shared" si="2" ref="E17:J17">E16/E15*100</f>
        <v>#DIV/0!</v>
      </c>
      <c r="F17" s="117" t="e">
        <f t="shared" si="2"/>
        <v>#DIV/0!</v>
      </c>
      <c r="G17" s="117" t="e">
        <f t="shared" si="2"/>
        <v>#DIV/0!</v>
      </c>
      <c r="H17" s="117" t="e">
        <f t="shared" si="2"/>
        <v>#DIV/0!</v>
      </c>
      <c r="I17" s="117" t="e">
        <f t="shared" si="2"/>
        <v>#DIV/0!</v>
      </c>
      <c r="J17" s="117" t="e">
        <f>J16/J15*100</f>
        <v>#DIV/0!</v>
      </c>
    </row>
    <row r="18" spans="1:2" ht="26.25" customHeight="1">
      <c r="A18" s="55"/>
      <c r="B18" s="56"/>
    </row>
  </sheetData>
  <sheetProtection/>
  <mergeCells count="6">
    <mergeCell ref="A4:A5"/>
    <mergeCell ref="B4:B5"/>
    <mergeCell ref="J4:J5"/>
    <mergeCell ref="E4:G4"/>
    <mergeCell ref="C4:D4"/>
    <mergeCell ref="H4:I4"/>
  </mergeCells>
  <printOptions horizontalCentered="1"/>
  <pageMargins left="0.1968503937007874" right="0.15748031496062992" top="0.6692913385826772" bottom="0.1968503937007874" header="0.2362204724409449" footer="0.15748031496062992"/>
  <pageSetup horizontalDpi="600" verticalDpi="600" orientation="landscape" paperSize="9" scale="75" r:id="rId2"/>
  <headerFooter alignWithMargins="0">
    <oddFooter>&amp;R&amp;"Angsana New,Regular"&amp;A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73"/>
  <sheetViews>
    <sheetView view="pageBreakPreview" zoomScale="60" zoomScalePageLayoutView="0" workbookViewId="0" topLeftCell="A1">
      <selection activeCell="X23" sqref="X23"/>
    </sheetView>
  </sheetViews>
  <sheetFormatPr defaultColWidth="12.421875" defaultRowHeight="21.75"/>
  <cols>
    <col min="1" max="1" width="29.7109375" style="367" bestFit="1" customWidth="1"/>
    <col min="2" max="2" width="9.421875" style="367" customWidth="1"/>
    <col min="3" max="3" width="11.140625" style="367" bestFit="1" customWidth="1"/>
    <col min="4" max="4" width="11.421875" style="367" customWidth="1"/>
    <col min="5" max="5" width="9.421875" style="367" customWidth="1"/>
    <col min="6" max="6" width="11.140625" style="367" bestFit="1" customWidth="1"/>
    <col min="7" max="7" width="7.28125" style="367" bestFit="1" customWidth="1"/>
    <col min="8" max="8" width="9.140625" style="367" customWidth="1"/>
    <col min="9" max="9" width="12.140625" style="368" bestFit="1" customWidth="1"/>
    <col min="10" max="10" width="12.140625" style="369" customWidth="1"/>
    <col min="11" max="246" width="9.00390625" style="321" customWidth="1"/>
    <col min="247" max="247" width="19.28125" style="321" customWidth="1"/>
    <col min="248" max="248" width="9.421875" style="321" customWidth="1"/>
    <col min="249" max="249" width="8.00390625" style="321" customWidth="1"/>
    <col min="250" max="250" width="11.421875" style="321" customWidth="1"/>
    <col min="251" max="251" width="9.421875" style="321" customWidth="1"/>
    <col min="252" max="252" width="8.8515625" style="321" customWidth="1"/>
    <col min="253" max="253" width="12.00390625" style="321" customWidth="1"/>
    <col min="254" max="254" width="9.140625" style="321" customWidth="1"/>
    <col min="255" max="255" width="12.140625" style="321" bestFit="1" customWidth="1"/>
    <col min="256" max="16384" width="12.421875" style="321" customWidth="1"/>
  </cols>
  <sheetData>
    <row r="1" spans="1:256" ht="26.25">
      <c r="A1" s="401" t="s">
        <v>224</v>
      </c>
      <c r="B1" s="401"/>
      <c r="C1" s="401"/>
      <c r="D1" s="401"/>
      <c r="E1" s="401"/>
      <c r="F1" s="401"/>
      <c r="G1" s="401"/>
      <c r="H1" s="401"/>
      <c r="I1" s="401"/>
      <c r="J1" s="314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  <c r="FS1" s="315"/>
      <c r="FT1" s="315"/>
      <c r="FU1" s="315"/>
      <c r="FV1" s="315"/>
      <c r="FW1" s="315"/>
      <c r="FX1" s="315"/>
      <c r="FY1" s="315"/>
      <c r="FZ1" s="315"/>
      <c r="GA1" s="315"/>
      <c r="GB1" s="315"/>
      <c r="GC1" s="315"/>
      <c r="GD1" s="315"/>
      <c r="GE1" s="315"/>
      <c r="GF1" s="315"/>
      <c r="GG1" s="315"/>
      <c r="GH1" s="315"/>
      <c r="GI1" s="315"/>
      <c r="GJ1" s="315"/>
      <c r="GK1" s="315"/>
      <c r="GL1" s="315"/>
      <c r="GM1" s="315"/>
      <c r="GN1" s="315"/>
      <c r="GO1" s="315"/>
      <c r="GP1" s="315"/>
      <c r="GQ1" s="315"/>
      <c r="GR1" s="315"/>
      <c r="GS1" s="315"/>
      <c r="GT1" s="315"/>
      <c r="GU1" s="315"/>
      <c r="GV1" s="315"/>
      <c r="GW1" s="315"/>
      <c r="GX1" s="315"/>
      <c r="GY1" s="315"/>
      <c r="GZ1" s="315"/>
      <c r="HA1" s="315"/>
      <c r="HB1" s="315"/>
      <c r="HC1" s="315"/>
      <c r="HD1" s="315"/>
      <c r="HE1" s="315"/>
      <c r="HF1" s="315"/>
      <c r="HG1" s="315"/>
      <c r="HH1" s="315"/>
      <c r="HI1" s="315"/>
      <c r="HJ1" s="315"/>
      <c r="HK1" s="315"/>
      <c r="HL1" s="315"/>
      <c r="HM1" s="315"/>
      <c r="HN1" s="315"/>
      <c r="HO1" s="315"/>
      <c r="HP1" s="315"/>
      <c r="HQ1" s="315"/>
      <c r="HR1" s="315"/>
      <c r="HS1" s="315"/>
      <c r="HT1" s="315"/>
      <c r="HU1" s="315"/>
      <c r="HV1" s="315"/>
      <c r="HW1" s="315"/>
      <c r="HX1" s="315"/>
      <c r="HY1" s="315"/>
      <c r="HZ1" s="315"/>
      <c r="IA1" s="315"/>
      <c r="IB1" s="315"/>
      <c r="IC1" s="315"/>
      <c r="ID1" s="315"/>
      <c r="IE1" s="315"/>
      <c r="IF1" s="315"/>
      <c r="IG1" s="315"/>
      <c r="IH1" s="315"/>
      <c r="II1" s="315"/>
      <c r="IJ1" s="315"/>
      <c r="IK1" s="315"/>
      <c r="IL1" s="315"/>
      <c r="IM1" s="315"/>
      <c r="IN1" s="315"/>
      <c r="IO1" s="315"/>
      <c r="IP1" s="315"/>
      <c r="IQ1" s="315"/>
      <c r="IR1" s="315"/>
      <c r="IS1" s="315"/>
      <c r="IT1" s="315"/>
      <c r="IU1" s="315"/>
      <c r="IV1" s="315"/>
    </row>
    <row r="2" spans="1:256" ht="26.25">
      <c r="A2" s="401" t="s">
        <v>225</v>
      </c>
      <c r="B2" s="401"/>
      <c r="C2" s="401"/>
      <c r="D2" s="401"/>
      <c r="E2" s="401"/>
      <c r="F2" s="401"/>
      <c r="G2" s="401"/>
      <c r="H2" s="401"/>
      <c r="I2" s="401"/>
      <c r="J2" s="314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  <c r="CD2" s="315"/>
      <c r="CE2" s="315"/>
      <c r="CF2" s="315"/>
      <c r="CG2" s="315"/>
      <c r="CH2" s="315"/>
      <c r="CI2" s="315"/>
      <c r="CJ2" s="315"/>
      <c r="CK2" s="315"/>
      <c r="CL2" s="315"/>
      <c r="CM2" s="315"/>
      <c r="CN2" s="315"/>
      <c r="CO2" s="315"/>
      <c r="CP2" s="315"/>
      <c r="CQ2" s="315"/>
      <c r="CR2" s="315"/>
      <c r="CS2" s="315"/>
      <c r="CT2" s="315"/>
      <c r="CU2" s="315"/>
      <c r="CV2" s="315"/>
      <c r="CW2" s="315"/>
      <c r="CX2" s="315"/>
      <c r="CY2" s="315"/>
      <c r="CZ2" s="315"/>
      <c r="DA2" s="315"/>
      <c r="DB2" s="315"/>
      <c r="DC2" s="315"/>
      <c r="DD2" s="315"/>
      <c r="DE2" s="315"/>
      <c r="DF2" s="315"/>
      <c r="DG2" s="315"/>
      <c r="DH2" s="315"/>
      <c r="DI2" s="315"/>
      <c r="DJ2" s="315"/>
      <c r="DK2" s="315"/>
      <c r="DL2" s="315"/>
      <c r="DM2" s="315"/>
      <c r="DN2" s="315"/>
      <c r="DO2" s="315"/>
      <c r="DP2" s="315"/>
      <c r="DQ2" s="315"/>
      <c r="DR2" s="315"/>
      <c r="DS2" s="315"/>
      <c r="DT2" s="315"/>
      <c r="DU2" s="315"/>
      <c r="DV2" s="315"/>
      <c r="DW2" s="315"/>
      <c r="DX2" s="315"/>
      <c r="DY2" s="315"/>
      <c r="DZ2" s="315"/>
      <c r="EA2" s="315"/>
      <c r="EB2" s="315"/>
      <c r="EC2" s="315"/>
      <c r="ED2" s="315"/>
      <c r="EE2" s="315"/>
      <c r="EF2" s="315"/>
      <c r="EG2" s="315"/>
      <c r="EH2" s="315"/>
      <c r="EI2" s="315"/>
      <c r="EJ2" s="315"/>
      <c r="EK2" s="315"/>
      <c r="EL2" s="315"/>
      <c r="EM2" s="315"/>
      <c r="EN2" s="315"/>
      <c r="EO2" s="315"/>
      <c r="EP2" s="315"/>
      <c r="EQ2" s="315"/>
      <c r="ER2" s="315"/>
      <c r="ES2" s="315"/>
      <c r="ET2" s="315"/>
      <c r="EU2" s="315"/>
      <c r="EV2" s="315"/>
      <c r="EW2" s="315"/>
      <c r="EX2" s="315"/>
      <c r="EY2" s="315"/>
      <c r="EZ2" s="315"/>
      <c r="FA2" s="315"/>
      <c r="FB2" s="315"/>
      <c r="FC2" s="315"/>
      <c r="FD2" s="315"/>
      <c r="FE2" s="315"/>
      <c r="FF2" s="315"/>
      <c r="FG2" s="315"/>
      <c r="FH2" s="315"/>
      <c r="FI2" s="315"/>
      <c r="FJ2" s="315"/>
      <c r="FK2" s="315"/>
      <c r="FL2" s="315"/>
      <c r="FM2" s="315"/>
      <c r="FN2" s="315"/>
      <c r="FO2" s="315"/>
      <c r="FP2" s="315"/>
      <c r="FQ2" s="315"/>
      <c r="FR2" s="315"/>
      <c r="FS2" s="315"/>
      <c r="FT2" s="315"/>
      <c r="FU2" s="315"/>
      <c r="FV2" s="315"/>
      <c r="FW2" s="315"/>
      <c r="FX2" s="315"/>
      <c r="FY2" s="315"/>
      <c r="FZ2" s="315"/>
      <c r="GA2" s="315"/>
      <c r="GB2" s="315"/>
      <c r="GC2" s="315"/>
      <c r="GD2" s="315"/>
      <c r="GE2" s="315"/>
      <c r="GF2" s="315"/>
      <c r="GG2" s="315"/>
      <c r="GH2" s="315"/>
      <c r="GI2" s="315"/>
      <c r="GJ2" s="315"/>
      <c r="GK2" s="315"/>
      <c r="GL2" s="315"/>
      <c r="GM2" s="315"/>
      <c r="GN2" s="315"/>
      <c r="GO2" s="315"/>
      <c r="GP2" s="315"/>
      <c r="GQ2" s="315"/>
      <c r="GR2" s="315"/>
      <c r="GS2" s="315"/>
      <c r="GT2" s="315"/>
      <c r="GU2" s="315"/>
      <c r="GV2" s="315"/>
      <c r="GW2" s="315"/>
      <c r="GX2" s="315"/>
      <c r="GY2" s="315"/>
      <c r="GZ2" s="315"/>
      <c r="HA2" s="315"/>
      <c r="HB2" s="315"/>
      <c r="HC2" s="315"/>
      <c r="HD2" s="315"/>
      <c r="HE2" s="315"/>
      <c r="HF2" s="315"/>
      <c r="HG2" s="315"/>
      <c r="HH2" s="315"/>
      <c r="HI2" s="315"/>
      <c r="HJ2" s="315"/>
      <c r="HK2" s="315"/>
      <c r="HL2" s="315"/>
      <c r="HM2" s="315"/>
      <c r="HN2" s="315"/>
      <c r="HO2" s="315"/>
      <c r="HP2" s="315"/>
      <c r="HQ2" s="315"/>
      <c r="HR2" s="315"/>
      <c r="HS2" s="315"/>
      <c r="HT2" s="315"/>
      <c r="HU2" s="315"/>
      <c r="HV2" s="315"/>
      <c r="HW2" s="315"/>
      <c r="HX2" s="315"/>
      <c r="HY2" s="315"/>
      <c r="HZ2" s="315"/>
      <c r="IA2" s="315"/>
      <c r="IB2" s="315"/>
      <c r="IC2" s="315"/>
      <c r="ID2" s="315"/>
      <c r="IE2" s="315"/>
      <c r="IF2" s="315"/>
      <c r="IG2" s="315"/>
      <c r="IH2" s="315"/>
      <c r="II2" s="315"/>
      <c r="IJ2" s="315"/>
      <c r="IK2" s="315"/>
      <c r="IL2" s="315"/>
      <c r="IM2" s="315"/>
      <c r="IN2" s="315"/>
      <c r="IO2" s="315"/>
      <c r="IP2" s="315"/>
      <c r="IQ2" s="315"/>
      <c r="IR2" s="315"/>
      <c r="IS2" s="315"/>
      <c r="IT2" s="315"/>
      <c r="IU2" s="315"/>
      <c r="IV2" s="315"/>
    </row>
    <row r="3" spans="1:256" ht="26.25">
      <c r="A3" s="401" t="s">
        <v>226</v>
      </c>
      <c r="B3" s="401"/>
      <c r="C3" s="401"/>
      <c r="D3" s="401"/>
      <c r="E3" s="401"/>
      <c r="F3" s="401"/>
      <c r="G3" s="401"/>
      <c r="H3" s="401"/>
      <c r="I3" s="401"/>
      <c r="J3" s="314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5"/>
      <c r="CD3" s="315"/>
      <c r="CE3" s="315"/>
      <c r="CF3" s="315"/>
      <c r="CG3" s="315"/>
      <c r="CH3" s="315"/>
      <c r="CI3" s="315"/>
      <c r="CJ3" s="315"/>
      <c r="CK3" s="315"/>
      <c r="CL3" s="315"/>
      <c r="CM3" s="315"/>
      <c r="CN3" s="315"/>
      <c r="CO3" s="315"/>
      <c r="CP3" s="315"/>
      <c r="CQ3" s="315"/>
      <c r="CR3" s="315"/>
      <c r="CS3" s="315"/>
      <c r="CT3" s="315"/>
      <c r="CU3" s="315"/>
      <c r="CV3" s="315"/>
      <c r="CW3" s="315"/>
      <c r="CX3" s="315"/>
      <c r="CY3" s="315"/>
      <c r="CZ3" s="315"/>
      <c r="DA3" s="315"/>
      <c r="DB3" s="315"/>
      <c r="DC3" s="315"/>
      <c r="DD3" s="315"/>
      <c r="DE3" s="315"/>
      <c r="DF3" s="315"/>
      <c r="DG3" s="315"/>
      <c r="DH3" s="315"/>
      <c r="DI3" s="315"/>
      <c r="DJ3" s="315"/>
      <c r="DK3" s="315"/>
      <c r="DL3" s="315"/>
      <c r="DM3" s="315"/>
      <c r="DN3" s="315"/>
      <c r="DO3" s="315"/>
      <c r="DP3" s="315"/>
      <c r="DQ3" s="315"/>
      <c r="DR3" s="315"/>
      <c r="DS3" s="315"/>
      <c r="DT3" s="315"/>
      <c r="DU3" s="315"/>
      <c r="DV3" s="315"/>
      <c r="DW3" s="315"/>
      <c r="DX3" s="315"/>
      <c r="DY3" s="315"/>
      <c r="DZ3" s="315"/>
      <c r="EA3" s="315"/>
      <c r="EB3" s="315"/>
      <c r="EC3" s="315"/>
      <c r="ED3" s="315"/>
      <c r="EE3" s="315"/>
      <c r="EF3" s="315"/>
      <c r="EG3" s="315"/>
      <c r="EH3" s="315"/>
      <c r="EI3" s="315"/>
      <c r="EJ3" s="315"/>
      <c r="EK3" s="315"/>
      <c r="EL3" s="315"/>
      <c r="EM3" s="315"/>
      <c r="EN3" s="315"/>
      <c r="EO3" s="315"/>
      <c r="EP3" s="315"/>
      <c r="EQ3" s="315"/>
      <c r="ER3" s="315"/>
      <c r="ES3" s="315"/>
      <c r="ET3" s="315"/>
      <c r="EU3" s="315"/>
      <c r="EV3" s="315"/>
      <c r="EW3" s="315"/>
      <c r="EX3" s="315"/>
      <c r="EY3" s="315"/>
      <c r="EZ3" s="315"/>
      <c r="FA3" s="315"/>
      <c r="FB3" s="315"/>
      <c r="FC3" s="315"/>
      <c r="FD3" s="315"/>
      <c r="FE3" s="315"/>
      <c r="FF3" s="315"/>
      <c r="FG3" s="315"/>
      <c r="FH3" s="315"/>
      <c r="FI3" s="315"/>
      <c r="FJ3" s="315"/>
      <c r="FK3" s="315"/>
      <c r="FL3" s="315"/>
      <c r="FM3" s="315"/>
      <c r="FN3" s="315"/>
      <c r="FO3" s="315"/>
      <c r="FP3" s="315"/>
      <c r="FQ3" s="315"/>
      <c r="FR3" s="315"/>
      <c r="FS3" s="315"/>
      <c r="FT3" s="315"/>
      <c r="FU3" s="315"/>
      <c r="FV3" s="315"/>
      <c r="FW3" s="315"/>
      <c r="FX3" s="315"/>
      <c r="FY3" s="315"/>
      <c r="FZ3" s="315"/>
      <c r="GA3" s="315"/>
      <c r="GB3" s="315"/>
      <c r="GC3" s="315"/>
      <c r="GD3" s="315"/>
      <c r="GE3" s="315"/>
      <c r="GF3" s="315"/>
      <c r="GG3" s="315"/>
      <c r="GH3" s="315"/>
      <c r="GI3" s="315"/>
      <c r="GJ3" s="315"/>
      <c r="GK3" s="315"/>
      <c r="GL3" s="315"/>
      <c r="GM3" s="315"/>
      <c r="GN3" s="315"/>
      <c r="GO3" s="315"/>
      <c r="GP3" s="315"/>
      <c r="GQ3" s="315"/>
      <c r="GR3" s="315"/>
      <c r="GS3" s="315"/>
      <c r="GT3" s="315"/>
      <c r="GU3" s="315"/>
      <c r="GV3" s="315"/>
      <c r="GW3" s="315"/>
      <c r="GX3" s="315"/>
      <c r="GY3" s="315"/>
      <c r="GZ3" s="315"/>
      <c r="HA3" s="315"/>
      <c r="HB3" s="315"/>
      <c r="HC3" s="315"/>
      <c r="HD3" s="315"/>
      <c r="HE3" s="315"/>
      <c r="HF3" s="315"/>
      <c r="HG3" s="315"/>
      <c r="HH3" s="315"/>
      <c r="HI3" s="315"/>
      <c r="HJ3" s="315"/>
      <c r="HK3" s="315"/>
      <c r="HL3" s="315"/>
      <c r="HM3" s="315"/>
      <c r="HN3" s="315"/>
      <c r="HO3" s="315"/>
      <c r="HP3" s="315"/>
      <c r="HQ3" s="315"/>
      <c r="HR3" s="315"/>
      <c r="HS3" s="315"/>
      <c r="HT3" s="315"/>
      <c r="HU3" s="315"/>
      <c r="HV3" s="315"/>
      <c r="HW3" s="315"/>
      <c r="HX3" s="315"/>
      <c r="HY3" s="315"/>
      <c r="HZ3" s="315"/>
      <c r="IA3" s="315"/>
      <c r="IB3" s="315"/>
      <c r="IC3" s="315"/>
      <c r="ID3" s="315"/>
      <c r="IE3" s="315"/>
      <c r="IF3" s="315"/>
      <c r="IG3" s="315"/>
      <c r="IH3" s="315"/>
      <c r="II3" s="315"/>
      <c r="IJ3" s="315"/>
      <c r="IK3" s="315"/>
      <c r="IL3" s="315"/>
      <c r="IM3" s="315"/>
      <c r="IN3" s="315"/>
      <c r="IO3" s="315"/>
      <c r="IP3" s="315"/>
      <c r="IQ3" s="315"/>
      <c r="IR3" s="315"/>
      <c r="IS3" s="315"/>
      <c r="IT3" s="315"/>
      <c r="IU3" s="315"/>
      <c r="IV3" s="315"/>
    </row>
    <row r="4" spans="1:256" ht="25.5">
      <c r="A4" s="316"/>
      <c r="B4" s="316"/>
      <c r="C4" s="316"/>
      <c r="D4" s="316"/>
      <c r="E4" s="316"/>
      <c r="F4" s="316"/>
      <c r="G4" s="316"/>
      <c r="H4" s="316"/>
      <c r="I4" s="316"/>
      <c r="J4" s="317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8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318"/>
      <c r="CG4" s="318"/>
      <c r="CH4" s="318"/>
      <c r="CI4" s="318"/>
      <c r="CJ4" s="318"/>
      <c r="CK4" s="318"/>
      <c r="CL4" s="318"/>
      <c r="CM4" s="318"/>
      <c r="CN4" s="318"/>
      <c r="CO4" s="318"/>
      <c r="CP4" s="318"/>
      <c r="CQ4" s="318"/>
      <c r="CR4" s="318"/>
      <c r="CS4" s="318"/>
      <c r="CT4" s="318"/>
      <c r="CU4" s="318"/>
      <c r="CV4" s="318"/>
      <c r="CW4" s="318"/>
      <c r="CX4" s="318"/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  <c r="EL4" s="318"/>
      <c r="EM4" s="318"/>
      <c r="EN4" s="318"/>
      <c r="EO4" s="318"/>
      <c r="EP4" s="318"/>
      <c r="EQ4" s="318"/>
      <c r="ER4" s="318"/>
      <c r="ES4" s="318"/>
      <c r="ET4" s="318"/>
      <c r="EU4" s="318"/>
      <c r="EV4" s="318"/>
      <c r="EW4" s="318"/>
      <c r="EX4" s="318"/>
      <c r="EY4" s="318"/>
      <c r="EZ4" s="318"/>
      <c r="FA4" s="318"/>
      <c r="FB4" s="318"/>
      <c r="FC4" s="318"/>
      <c r="FD4" s="318"/>
      <c r="FE4" s="318"/>
      <c r="FF4" s="318"/>
      <c r="FG4" s="318"/>
      <c r="FH4" s="318"/>
      <c r="FI4" s="318"/>
      <c r="FJ4" s="318"/>
      <c r="FK4" s="318"/>
      <c r="FL4" s="318"/>
      <c r="FM4" s="318"/>
      <c r="FN4" s="318"/>
      <c r="FO4" s="318"/>
      <c r="FP4" s="318"/>
      <c r="FQ4" s="318"/>
      <c r="FR4" s="318"/>
      <c r="FS4" s="318"/>
      <c r="FT4" s="318"/>
      <c r="FU4" s="318"/>
      <c r="FV4" s="318"/>
      <c r="FW4" s="318"/>
      <c r="FX4" s="318"/>
      <c r="FY4" s="318"/>
      <c r="FZ4" s="318"/>
      <c r="GA4" s="318"/>
      <c r="GB4" s="318"/>
      <c r="GC4" s="318"/>
      <c r="GD4" s="318"/>
      <c r="GE4" s="318"/>
      <c r="GF4" s="318"/>
      <c r="GG4" s="318"/>
      <c r="GH4" s="318"/>
      <c r="GI4" s="318"/>
      <c r="GJ4" s="318"/>
      <c r="GK4" s="318"/>
      <c r="GL4" s="318"/>
      <c r="GM4" s="318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  <c r="HX4" s="318"/>
      <c r="HY4" s="318"/>
      <c r="HZ4" s="318"/>
      <c r="IA4" s="318"/>
      <c r="IB4" s="318"/>
      <c r="IC4" s="318"/>
      <c r="ID4" s="318"/>
      <c r="IE4" s="318"/>
      <c r="IF4" s="318"/>
      <c r="IG4" s="318"/>
      <c r="IH4" s="318"/>
      <c r="II4" s="318"/>
      <c r="IJ4" s="318"/>
      <c r="IK4" s="318"/>
      <c r="IL4" s="318"/>
      <c r="IM4" s="318"/>
      <c r="IN4" s="318"/>
      <c r="IO4" s="318"/>
      <c r="IP4" s="318"/>
      <c r="IQ4" s="318"/>
      <c r="IR4" s="318"/>
      <c r="IS4" s="318"/>
      <c r="IT4" s="318"/>
      <c r="IU4" s="318"/>
      <c r="IV4" s="318"/>
    </row>
    <row r="5" spans="1:10" ht="24">
      <c r="A5" s="319"/>
      <c r="B5" s="402" t="s">
        <v>212</v>
      </c>
      <c r="C5" s="403"/>
      <c r="D5" s="403"/>
      <c r="E5" s="403"/>
      <c r="F5" s="403"/>
      <c r="G5" s="403"/>
      <c r="H5" s="403"/>
      <c r="I5" s="404"/>
      <c r="J5" s="320"/>
    </row>
    <row r="6" spans="1:10" ht="24">
      <c r="A6" s="322"/>
      <c r="B6" s="405" t="s">
        <v>214</v>
      </c>
      <c r="C6" s="406"/>
      <c r="D6" s="407"/>
      <c r="E6" s="408" t="s">
        <v>213</v>
      </c>
      <c r="F6" s="409"/>
      <c r="G6" s="410"/>
      <c r="H6" s="408" t="s">
        <v>113</v>
      </c>
      <c r="I6" s="410"/>
      <c r="J6" s="323"/>
    </row>
    <row r="7" spans="1:10" ht="24">
      <c r="A7" s="324"/>
      <c r="B7" s="325" t="s">
        <v>155</v>
      </c>
      <c r="C7" s="325" t="s">
        <v>156</v>
      </c>
      <c r="D7" s="325" t="s">
        <v>157</v>
      </c>
      <c r="E7" s="326" t="s">
        <v>155</v>
      </c>
      <c r="F7" s="326" t="s">
        <v>156</v>
      </c>
      <c r="G7" s="326" t="s">
        <v>157</v>
      </c>
      <c r="H7" s="326" t="s">
        <v>155</v>
      </c>
      <c r="I7" s="327" t="s">
        <v>215</v>
      </c>
      <c r="J7" s="323"/>
    </row>
    <row r="8" spans="1:10" ht="24">
      <c r="A8" s="328" t="s">
        <v>28</v>
      </c>
      <c r="B8" s="329">
        <f>B10</f>
        <v>0</v>
      </c>
      <c r="C8" s="329"/>
      <c r="D8" s="329">
        <f>+D10+D21+D41+D52+D63</f>
        <v>0</v>
      </c>
      <c r="E8" s="330">
        <f>E10</f>
        <v>0</v>
      </c>
      <c r="F8" s="329"/>
      <c r="G8" s="329">
        <f>+G10+G21+G41+G52+G63</f>
        <v>0</v>
      </c>
      <c r="H8" s="329">
        <f>B8+E8</f>
        <v>0</v>
      </c>
      <c r="I8" s="330">
        <f>+D8+G8</f>
        <v>0</v>
      </c>
      <c r="J8" s="331"/>
    </row>
    <row r="9" spans="1:10" ht="24">
      <c r="A9" s="332"/>
      <c r="B9" s="333"/>
      <c r="C9" s="333"/>
      <c r="D9" s="333"/>
      <c r="E9" s="333"/>
      <c r="F9" s="333"/>
      <c r="G9" s="333"/>
      <c r="H9" s="333"/>
      <c r="I9" s="334"/>
      <c r="J9" s="335"/>
    </row>
    <row r="10" spans="1:10" ht="24">
      <c r="A10" s="336" t="s">
        <v>216</v>
      </c>
      <c r="B10" s="337">
        <f>SUM(B11:B20)</f>
        <v>0</v>
      </c>
      <c r="C10" s="337"/>
      <c r="D10" s="337">
        <f>SUM(D11:D20)</f>
        <v>0</v>
      </c>
      <c r="E10" s="337">
        <f>SUM(E11:E20)</f>
        <v>0</v>
      </c>
      <c r="F10" s="337"/>
      <c r="G10" s="337">
        <f>SUM(G11:G20)</f>
        <v>0</v>
      </c>
      <c r="H10" s="337">
        <f>SUM(H11:H20)</f>
        <v>0</v>
      </c>
      <c r="I10" s="337">
        <f>SUM(I11:I20)</f>
        <v>0</v>
      </c>
      <c r="J10" s="338"/>
    </row>
    <row r="11" spans="1:10" ht="24">
      <c r="A11" s="339" t="s">
        <v>176</v>
      </c>
      <c r="B11" s="340"/>
      <c r="C11" s="341">
        <v>918</v>
      </c>
      <c r="D11" s="342">
        <f>ROUND(+C11*B11,-2)</f>
        <v>0</v>
      </c>
      <c r="E11" s="343">
        <f>E22</f>
        <v>0</v>
      </c>
      <c r="F11" s="344">
        <v>918</v>
      </c>
      <c r="G11" s="342">
        <f>ROUND(+F11*E11,-2)</f>
        <v>0</v>
      </c>
      <c r="H11" s="345">
        <f>+B11+E11</f>
        <v>0</v>
      </c>
      <c r="I11" s="346">
        <f>+D11+G11</f>
        <v>0</v>
      </c>
      <c r="J11" s="347"/>
    </row>
    <row r="12" spans="1:10" ht="24">
      <c r="A12" s="339" t="s">
        <v>159</v>
      </c>
      <c r="B12" s="340"/>
      <c r="C12" s="341">
        <v>1026</v>
      </c>
      <c r="D12" s="342">
        <f>ROUND(+C12*B12,-2)</f>
        <v>0</v>
      </c>
      <c r="E12" s="343">
        <f>SUM(E23:E28)</f>
        <v>0</v>
      </c>
      <c r="F12" s="344">
        <v>1026</v>
      </c>
      <c r="G12" s="342">
        <f>ROUND(+F12*E12,-2)</f>
        <v>0</v>
      </c>
      <c r="H12" s="345">
        <f>+B12+E12</f>
        <v>0</v>
      </c>
      <c r="I12" s="346">
        <f>+D12+G12</f>
        <v>0</v>
      </c>
      <c r="J12" s="347"/>
    </row>
    <row r="13" spans="1:10" ht="24">
      <c r="A13" s="339" t="s">
        <v>160</v>
      </c>
      <c r="B13" s="340"/>
      <c r="C13" s="341">
        <v>1890</v>
      </c>
      <c r="D13" s="342">
        <f>ROUND(+C13*B13,-2)</f>
        <v>0</v>
      </c>
      <c r="E13" s="343">
        <f>SUM(E29:E31)</f>
        <v>0</v>
      </c>
      <c r="F13" s="344">
        <v>1890</v>
      </c>
      <c r="G13" s="342">
        <f>ROUND(+F13*E13,-2)</f>
        <v>0</v>
      </c>
      <c r="H13" s="345">
        <f>+B13+E13</f>
        <v>0</v>
      </c>
      <c r="I13" s="346">
        <f>+D13+G13</f>
        <v>0</v>
      </c>
      <c r="J13" s="347"/>
    </row>
    <row r="14" spans="1:10" ht="24">
      <c r="A14" s="339" t="s">
        <v>161</v>
      </c>
      <c r="B14" s="340"/>
      <c r="C14" s="341">
        <v>2052</v>
      </c>
      <c r="D14" s="342">
        <f>ROUND(+C14*B14,-2)</f>
        <v>0</v>
      </c>
      <c r="E14" s="343">
        <f>SUM(E32:E34)</f>
        <v>0</v>
      </c>
      <c r="F14" s="344">
        <v>2052</v>
      </c>
      <c r="G14" s="342">
        <f>ROUND(+F14*E14,-2)</f>
        <v>0</v>
      </c>
      <c r="H14" s="345">
        <f>+B14+E14</f>
        <v>0</v>
      </c>
      <c r="I14" s="346">
        <f>+D14+G14</f>
        <v>0</v>
      </c>
      <c r="J14" s="347"/>
    </row>
    <row r="15" spans="1:10" ht="24">
      <c r="A15" s="339" t="s">
        <v>217</v>
      </c>
      <c r="B15" s="340"/>
      <c r="C15" s="341">
        <v>3510</v>
      </c>
      <c r="D15" s="342">
        <f aca="true" t="shared" si="0" ref="D15:D20">ROUND(+C15*B15,-2)</f>
        <v>0</v>
      </c>
      <c r="E15" s="343">
        <f aca="true" t="shared" si="1" ref="E15:E20">E35</f>
        <v>0</v>
      </c>
      <c r="F15" s="344">
        <v>3510</v>
      </c>
      <c r="G15" s="342">
        <f aca="true" t="shared" si="2" ref="G15:G20">ROUND(+F15*E15,-2)</f>
        <v>0</v>
      </c>
      <c r="H15" s="345">
        <f aca="true" t="shared" si="3" ref="H15:H20">+B15+E15</f>
        <v>0</v>
      </c>
      <c r="I15" s="346">
        <f aca="true" t="shared" si="4" ref="I15:I20">+D15+G15</f>
        <v>0</v>
      </c>
      <c r="J15" s="347"/>
    </row>
    <row r="16" spans="1:10" ht="24">
      <c r="A16" s="339" t="s">
        <v>218</v>
      </c>
      <c r="B16" s="340"/>
      <c r="C16" s="341">
        <v>2646</v>
      </c>
      <c r="D16" s="342">
        <f t="shared" si="0"/>
        <v>0</v>
      </c>
      <c r="E16" s="343">
        <f t="shared" si="1"/>
        <v>0</v>
      </c>
      <c r="F16" s="344">
        <v>2646</v>
      </c>
      <c r="G16" s="342">
        <f t="shared" si="2"/>
        <v>0</v>
      </c>
      <c r="H16" s="345">
        <f t="shared" si="3"/>
        <v>0</v>
      </c>
      <c r="I16" s="346">
        <f t="shared" si="4"/>
        <v>0</v>
      </c>
      <c r="J16" s="347"/>
    </row>
    <row r="17" spans="1:10" ht="24">
      <c r="A17" s="339" t="s">
        <v>219</v>
      </c>
      <c r="B17" s="340"/>
      <c r="C17" s="341">
        <v>2970</v>
      </c>
      <c r="D17" s="342">
        <f t="shared" si="0"/>
        <v>0</v>
      </c>
      <c r="E17" s="343">
        <f t="shared" si="1"/>
        <v>0</v>
      </c>
      <c r="F17" s="344">
        <v>2970</v>
      </c>
      <c r="G17" s="342">
        <f t="shared" si="2"/>
        <v>0</v>
      </c>
      <c r="H17" s="345">
        <f t="shared" si="3"/>
        <v>0</v>
      </c>
      <c r="I17" s="346">
        <f t="shared" si="4"/>
        <v>0</v>
      </c>
      <c r="J17" s="347"/>
    </row>
    <row r="18" spans="1:10" ht="24">
      <c r="A18" s="339" t="s">
        <v>220</v>
      </c>
      <c r="B18" s="340"/>
      <c r="C18" s="341">
        <v>3348</v>
      </c>
      <c r="D18" s="342">
        <f t="shared" si="0"/>
        <v>0</v>
      </c>
      <c r="E18" s="343">
        <f t="shared" si="1"/>
        <v>0</v>
      </c>
      <c r="F18" s="344">
        <v>3348</v>
      </c>
      <c r="G18" s="342">
        <f t="shared" si="2"/>
        <v>0</v>
      </c>
      <c r="H18" s="345">
        <f t="shared" si="3"/>
        <v>0</v>
      </c>
      <c r="I18" s="346">
        <f t="shared" si="4"/>
        <v>0</v>
      </c>
      <c r="J18" s="347"/>
    </row>
    <row r="19" spans="1:10" ht="24">
      <c r="A19" s="339" t="s">
        <v>221</v>
      </c>
      <c r="B19" s="340"/>
      <c r="C19" s="341">
        <v>3186</v>
      </c>
      <c r="D19" s="342">
        <f t="shared" si="0"/>
        <v>0</v>
      </c>
      <c r="E19" s="343">
        <f t="shared" si="1"/>
        <v>0</v>
      </c>
      <c r="F19" s="344">
        <v>3186</v>
      </c>
      <c r="G19" s="342">
        <f t="shared" si="2"/>
        <v>0</v>
      </c>
      <c r="H19" s="345">
        <f t="shared" si="3"/>
        <v>0</v>
      </c>
      <c r="I19" s="346">
        <f t="shared" si="4"/>
        <v>0</v>
      </c>
      <c r="J19" s="347"/>
    </row>
    <row r="20" spans="1:10" ht="24">
      <c r="A20" s="339" t="s">
        <v>222</v>
      </c>
      <c r="B20" s="340"/>
      <c r="C20" s="341">
        <v>6426</v>
      </c>
      <c r="D20" s="342">
        <f t="shared" si="0"/>
        <v>0</v>
      </c>
      <c r="E20" s="343">
        <f t="shared" si="1"/>
        <v>0</v>
      </c>
      <c r="F20" s="344">
        <v>6426</v>
      </c>
      <c r="G20" s="342">
        <f t="shared" si="2"/>
        <v>0</v>
      </c>
      <c r="H20" s="345">
        <f t="shared" si="3"/>
        <v>0</v>
      </c>
      <c r="I20" s="346">
        <f t="shared" si="4"/>
        <v>0</v>
      </c>
      <c r="J20" s="347"/>
    </row>
    <row r="21" spans="1:10" ht="24">
      <c r="A21" s="336" t="s">
        <v>162</v>
      </c>
      <c r="B21" s="348"/>
      <c r="C21" s="349"/>
      <c r="D21" s="350"/>
      <c r="E21" s="337">
        <f>SUM(E22:E40)</f>
        <v>0</v>
      </c>
      <c r="F21" s="337"/>
      <c r="G21" s="337">
        <f>SUM(G22:G40)</f>
        <v>0</v>
      </c>
      <c r="H21" s="337">
        <f>SUM(H22:H40)</f>
        <v>0</v>
      </c>
      <c r="I21" s="337">
        <f>SUM(I22:I40)</f>
        <v>0</v>
      </c>
      <c r="J21" s="338"/>
    </row>
    <row r="22" spans="1:10" ht="24">
      <c r="A22" s="339" t="s">
        <v>158</v>
      </c>
      <c r="B22" s="351"/>
      <c r="C22" s="352"/>
      <c r="D22" s="353"/>
      <c r="E22" s="340"/>
      <c r="F22" s="344">
        <v>200</v>
      </c>
      <c r="G22" s="342">
        <f>ROUND(+F22*E22,-2)</f>
        <v>0</v>
      </c>
      <c r="H22" s="345">
        <f>+E22</f>
        <v>0</v>
      </c>
      <c r="I22" s="346">
        <f>D22+G22</f>
        <v>0</v>
      </c>
      <c r="J22" s="347"/>
    </row>
    <row r="23" spans="1:10" ht="24">
      <c r="A23" s="339" t="s">
        <v>163</v>
      </c>
      <c r="B23" s="351"/>
      <c r="C23" s="352"/>
      <c r="D23" s="353"/>
      <c r="E23" s="340"/>
      <c r="F23" s="344">
        <v>656.25</v>
      </c>
      <c r="G23" s="342">
        <f aca="true" t="shared" si="5" ref="G23:G40">ROUND(+F23*E23,-2)</f>
        <v>0</v>
      </c>
      <c r="H23" s="345">
        <f>+E23</f>
        <v>0</v>
      </c>
      <c r="I23" s="346">
        <f aca="true" t="shared" si="6" ref="I23:I32">D23+G23</f>
        <v>0</v>
      </c>
      <c r="J23" s="347"/>
    </row>
    <row r="24" spans="1:10" ht="24">
      <c r="A24" s="339" t="s">
        <v>164</v>
      </c>
      <c r="B24" s="351"/>
      <c r="C24" s="352"/>
      <c r="D24" s="353"/>
      <c r="E24" s="340"/>
      <c r="F24" s="354">
        <v>649.95</v>
      </c>
      <c r="G24" s="342">
        <f t="shared" si="5"/>
        <v>0</v>
      </c>
      <c r="H24" s="345">
        <f aca="true" t="shared" si="7" ref="H24:H40">+E24</f>
        <v>0</v>
      </c>
      <c r="I24" s="346">
        <f t="shared" si="6"/>
        <v>0</v>
      </c>
      <c r="J24" s="347"/>
    </row>
    <row r="25" spans="1:10" ht="24">
      <c r="A25" s="339" t="s">
        <v>165</v>
      </c>
      <c r="B25" s="351"/>
      <c r="C25" s="352"/>
      <c r="D25" s="353"/>
      <c r="E25" s="340"/>
      <c r="F25" s="354">
        <v>653.1</v>
      </c>
      <c r="G25" s="342">
        <f t="shared" si="5"/>
        <v>0</v>
      </c>
      <c r="H25" s="345">
        <f t="shared" si="7"/>
        <v>0</v>
      </c>
      <c r="I25" s="346">
        <f t="shared" si="6"/>
        <v>0</v>
      </c>
      <c r="J25" s="347"/>
    </row>
    <row r="26" spans="1:10" ht="24">
      <c r="A26" s="339" t="s">
        <v>166</v>
      </c>
      <c r="B26" s="351"/>
      <c r="C26" s="352"/>
      <c r="D26" s="353"/>
      <c r="E26" s="340"/>
      <c r="F26" s="344">
        <v>706.65</v>
      </c>
      <c r="G26" s="342">
        <f t="shared" si="5"/>
        <v>0</v>
      </c>
      <c r="H26" s="345">
        <f t="shared" si="7"/>
        <v>0</v>
      </c>
      <c r="I26" s="346">
        <f t="shared" si="6"/>
        <v>0</v>
      </c>
      <c r="J26" s="347"/>
    </row>
    <row r="27" spans="1:10" ht="24">
      <c r="A27" s="339" t="s">
        <v>167</v>
      </c>
      <c r="B27" s="351"/>
      <c r="C27" s="352"/>
      <c r="D27" s="353"/>
      <c r="E27" s="340"/>
      <c r="F27" s="344">
        <v>846.3</v>
      </c>
      <c r="G27" s="342">
        <f t="shared" si="5"/>
        <v>0</v>
      </c>
      <c r="H27" s="345">
        <f t="shared" si="7"/>
        <v>0</v>
      </c>
      <c r="I27" s="346">
        <f t="shared" si="6"/>
        <v>0</v>
      </c>
      <c r="J27" s="347"/>
    </row>
    <row r="28" spans="1:10" ht="24">
      <c r="A28" s="339" t="s">
        <v>168</v>
      </c>
      <c r="B28" s="351"/>
      <c r="C28" s="352"/>
      <c r="D28" s="353"/>
      <c r="E28" s="340"/>
      <c r="F28" s="344">
        <v>858.9</v>
      </c>
      <c r="G28" s="342">
        <f>ROUND(+F28*E28,-2)</f>
        <v>0</v>
      </c>
      <c r="H28" s="345">
        <f t="shared" si="7"/>
        <v>0</v>
      </c>
      <c r="I28" s="346">
        <f t="shared" si="6"/>
        <v>0</v>
      </c>
      <c r="J28" s="347"/>
    </row>
    <row r="29" spans="1:10" ht="24">
      <c r="A29" s="339" t="s">
        <v>169</v>
      </c>
      <c r="B29" s="351"/>
      <c r="C29" s="352"/>
      <c r="D29" s="353"/>
      <c r="E29" s="340"/>
      <c r="F29" s="344">
        <v>808.2</v>
      </c>
      <c r="G29" s="342">
        <f t="shared" si="5"/>
        <v>0</v>
      </c>
      <c r="H29" s="345">
        <f t="shared" si="7"/>
        <v>0</v>
      </c>
      <c r="I29" s="346">
        <f t="shared" si="6"/>
        <v>0</v>
      </c>
      <c r="J29" s="347"/>
    </row>
    <row r="30" spans="1:10" ht="24">
      <c r="A30" s="339" t="s">
        <v>170</v>
      </c>
      <c r="B30" s="351"/>
      <c r="C30" s="352"/>
      <c r="D30" s="353"/>
      <c r="E30" s="340"/>
      <c r="F30" s="344">
        <v>920.85</v>
      </c>
      <c r="G30" s="342">
        <f t="shared" si="5"/>
        <v>0</v>
      </c>
      <c r="H30" s="345">
        <f t="shared" si="7"/>
        <v>0</v>
      </c>
      <c r="I30" s="346">
        <f t="shared" si="6"/>
        <v>0</v>
      </c>
      <c r="J30" s="347"/>
    </row>
    <row r="31" spans="1:10" ht="24">
      <c r="A31" s="339" t="s">
        <v>171</v>
      </c>
      <c r="B31" s="351"/>
      <c r="C31" s="352"/>
      <c r="D31" s="353"/>
      <c r="E31" s="340"/>
      <c r="F31" s="344">
        <v>996.45</v>
      </c>
      <c r="G31" s="342">
        <f t="shared" si="5"/>
        <v>0</v>
      </c>
      <c r="H31" s="345">
        <f t="shared" si="7"/>
        <v>0</v>
      </c>
      <c r="I31" s="346">
        <f t="shared" si="6"/>
        <v>0</v>
      </c>
      <c r="J31" s="347"/>
    </row>
    <row r="32" spans="1:10" ht="24">
      <c r="A32" s="339" t="s">
        <v>172</v>
      </c>
      <c r="B32" s="351"/>
      <c r="C32" s="352"/>
      <c r="D32" s="353"/>
      <c r="E32" s="340"/>
      <c r="F32" s="344">
        <v>1383.9</v>
      </c>
      <c r="G32" s="342">
        <f t="shared" si="5"/>
        <v>0</v>
      </c>
      <c r="H32" s="345">
        <f t="shared" si="7"/>
        <v>0</v>
      </c>
      <c r="I32" s="346">
        <f t="shared" si="6"/>
        <v>0</v>
      </c>
      <c r="J32" s="347"/>
    </row>
    <row r="33" spans="1:10" ht="24">
      <c r="A33" s="339" t="s">
        <v>173</v>
      </c>
      <c r="B33" s="351"/>
      <c r="C33" s="352"/>
      <c r="D33" s="353"/>
      <c r="E33" s="340"/>
      <c r="F33" s="344">
        <v>1326.15</v>
      </c>
      <c r="G33" s="342">
        <f t="shared" si="5"/>
        <v>0</v>
      </c>
      <c r="H33" s="345">
        <f t="shared" si="7"/>
        <v>0</v>
      </c>
      <c r="I33" s="346">
        <f aca="true" t="shared" si="8" ref="I33:I40">D33+G33</f>
        <v>0</v>
      </c>
      <c r="J33" s="347"/>
    </row>
    <row r="34" spans="1:10" ht="24">
      <c r="A34" s="339" t="s">
        <v>174</v>
      </c>
      <c r="B34" s="351"/>
      <c r="C34" s="352"/>
      <c r="D34" s="353"/>
      <c r="E34" s="340"/>
      <c r="F34" s="344">
        <v>1164.45</v>
      </c>
      <c r="G34" s="342">
        <f t="shared" si="5"/>
        <v>0</v>
      </c>
      <c r="H34" s="345">
        <f t="shared" si="7"/>
        <v>0</v>
      </c>
      <c r="I34" s="346">
        <f t="shared" si="8"/>
        <v>0</v>
      </c>
      <c r="J34" s="347"/>
    </row>
    <row r="35" spans="1:10" ht="24">
      <c r="A35" s="339" t="s">
        <v>217</v>
      </c>
      <c r="B35" s="351"/>
      <c r="C35" s="352"/>
      <c r="D35" s="353"/>
      <c r="E35" s="340"/>
      <c r="F35" s="344">
        <v>2000</v>
      </c>
      <c r="G35" s="342">
        <f t="shared" si="5"/>
        <v>0</v>
      </c>
      <c r="H35" s="345">
        <f t="shared" si="7"/>
        <v>0</v>
      </c>
      <c r="I35" s="346">
        <f t="shared" si="8"/>
        <v>0</v>
      </c>
      <c r="J35" s="347"/>
    </row>
    <row r="36" spans="1:10" ht="24">
      <c r="A36" s="339" t="s">
        <v>218</v>
      </c>
      <c r="B36" s="351"/>
      <c r="C36" s="352"/>
      <c r="D36" s="353"/>
      <c r="E36" s="340"/>
      <c r="F36" s="344">
        <v>2000</v>
      </c>
      <c r="G36" s="342">
        <f t="shared" si="5"/>
        <v>0</v>
      </c>
      <c r="H36" s="345">
        <f t="shared" si="7"/>
        <v>0</v>
      </c>
      <c r="I36" s="346">
        <f t="shared" si="8"/>
        <v>0</v>
      </c>
      <c r="J36" s="347"/>
    </row>
    <row r="37" spans="1:10" ht="24">
      <c r="A37" s="339" t="s">
        <v>219</v>
      </c>
      <c r="B37" s="351"/>
      <c r="C37" s="352"/>
      <c r="D37" s="353"/>
      <c r="E37" s="340"/>
      <c r="F37" s="344">
        <v>2000</v>
      </c>
      <c r="G37" s="342">
        <f t="shared" si="5"/>
        <v>0</v>
      </c>
      <c r="H37" s="345">
        <f t="shared" si="7"/>
        <v>0</v>
      </c>
      <c r="I37" s="346">
        <f t="shared" si="8"/>
        <v>0</v>
      </c>
      <c r="J37" s="347"/>
    </row>
    <row r="38" spans="1:10" ht="24">
      <c r="A38" s="339" t="s">
        <v>220</v>
      </c>
      <c r="B38" s="351"/>
      <c r="C38" s="352"/>
      <c r="D38" s="353"/>
      <c r="E38" s="340"/>
      <c r="F38" s="344">
        <v>2000</v>
      </c>
      <c r="G38" s="342">
        <f t="shared" si="5"/>
        <v>0</v>
      </c>
      <c r="H38" s="345">
        <f t="shared" si="7"/>
        <v>0</v>
      </c>
      <c r="I38" s="346">
        <f t="shared" si="8"/>
        <v>0</v>
      </c>
      <c r="J38" s="347"/>
    </row>
    <row r="39" spans="1:10" ht="24">
      <c r="A39" s="339" t="s">
        <v>221</v>
      </c>
      <c r="B39" s="351"/>
      <c r="C39" s="352"/>
      <c r="D39" s="353"/>
      <c r="E39" s="340"/>
      <c r="F39" s="344">
        <v>2000</v>
      </c>
      <c r="G39" s="342">
        <f t="shared" si="5"/>
        <v>0</v>
      </c>
      <c r="H39" s="345">
        <f t="shared" si="7"/>
        <v>0</v>
      </c>
      <c r="I39" s="346">
        <f t="shared" si="8"/>
        <v>0</v>
      </c>
      <c r="J39" s="347"/>
    </row>
    <row r="40" spans="1:10" ht="24">
      <c r="A40" s="339" t="s">
        <v>222</v>
      </c>
      <c r="B40" s="355"/>
      <c r="C40" s="356"/>
      <c r="D40" s="357"/>
      <c r="E40" s="340"/>
      <c r="F40" s="344">
        <v>2000</v>
      </c>
      <c r="G40" s="342">
        <f t="shared" si="5"/>
        <v>0</v>
      </c>
      <c r="H40" s="345">
        <f t="shared" si="7"/>
        <v>0</v>
      </c>
      <c r="I40" s="346">
        <f t="shared" si="8"/>
        <v>0</v>
      </c>
      <c r="J40" s="347"/>
    </row>
    <row r="41" spans="1:10" ht="24">
      <c r="A41" s="336" t="s">
        <v>175</v>
      </c>
      <c r="B41" s="337">
        <f>SUM(B42:B51)</f>
        <v>0</v>
      </c>
      <c r="C41" s="337"/>
      <c r="D41" s="337">
        <f aca="true" t="shared" si="9" ref="D41:I41">SUM(D42:D51)</f>
        <v>0</v>
      </c>
      <c r="E41" s="337">
        <f t="shared" si="9"/>
        <v>0</v>
      </c>
      <c r="F41" s="337"/>
      <c r="G41" s="337">
        <f t="shared" si="9"/>
        <v>0</v>
      </c>
      <c r="H41" s="337">
        <f t="shared" si="9"/>
        <v>0</v>
      </c>
      <c r="I41" s="337">
        <f t="shared" si="9"/>
        <v>0</v>
      </c>
      <c r="J41" s="338"/>
    </row>
    <row r="42" spans="1:10" ht="24">
      <c r="A42" s="339" t="s">
        <v>176</v>
      </c>
      <c r="B42" s="343">
        <f aca="true" t="shared" si="10" ref="B42:B51">B11</f>
        <v>0</v>
      </c>
      <c r="C42" s="344">
        <v>145</v>
      </c>
      <c r="D42" s="342">
        <f aca="true" t="shared" si="11" ref="D42:D51">ROUND(+C42*B42,-2)</f>
        <v>0</v>
      </c>
      <c r="E42" s="343">
        <f>E22</f>
        <v>0</v>
      </c>
      <c r="F42" s="344">
        <v>145</v>
      </c>
      <c r="G42" s="342">
        <f aca="true" t="shared" si="12" ref="G42:G51">ROUND(+F42*E42,-2)</f>
        <v>0</v>
      </c>
      <c r="H42" s="345">
        <f>E42</f>
        <v>0</v>
      </c>
      <c r="I42" s="346">
        <f>+D42+G42</f>
        <v>0</v>
      </c>
      <c r="J42" s="347"/>
    </row>
    <row r="43" spans="1:10" ht="24">
      <c r="A43" s="339" t="s">
        <v>159</v>
      </c>
      <c r="B43" s="343">
        <f t="shared" si="10"/>
        <v>0</v>
      </c>
      <c r="C43" s="344">
        <v>220</v>
      </c>
      <c r="D43" s="342">
        <f t="shared" si="11"/>
        <v>0</v>
      </c>
      <c r="E43" s="343">
        <f>SUM(E23:E28)</f>
        <v>0</v>
      </c>
      <c r="F43" s="344">
        <v>220</v>
      </c>
      <c r="G43" s="342">
        <f t="shared" si="12"/>
        <v>0</v>
      </c>
      <c r="H43" s="345">
        <f>E43</f>
        <v>0</v>
      </c>
      <c r="I43" s="346">
        <f>+D43+G43</f>
        <v>0</v>
      </c>
      <c r="J43" s="347"/>
    </row>
    <row r="44" spans="1:10" ht="24">
      <c r="A44" s="339" t="s">
        <v>160</v>
      </c>
      <c r="B44" s="343">
        <f t="shared" si="10"/>
        <v>0</v>
      </c>
      <c r="C44" s="344">
        <v>260</v>
      </c>
      <c r="D44" s="342">
        <f t="shared" si="11"/>
        <v>0</v>
      </c>
      <c r="E44" s="343">
        <f>SUM(E29:E31)</f>
        <v>0</v>
      </c>
      <c r="F44" s="344">
        <v>260</v>
      </c>
      <c r="G44" s="342">
        <f t="shared" si="12"/>
        <v>0</v>
      </c>
      <c r="H44" s="345">
        <f>E44</f>
        <v>0</v>
      </c>
      <c r="I44" s="346">
        <f>+D44+G44</f>
        <v>0</v>
      </c>
      <c r="J44" s="347"/>
    </row>
    <row r="45" spans="1:10" ht="24">
      <c r="A45" s="339" t="s">
        <v>161</v>
      </c>
      <c r="B45" s="343">
        <f t="shared" si="10"/>
        <v>0</v>
      </c>
      <c r="C45" s="344">
        <v>260</v>
      </c>
      <c r="D45" s="342">
        <f t="shared" si="11"/>
        <v>0</v>
      </c>
      <c r="E45" s="343">
        <f>SUM(E32:E34)</f>
        <v>0</v>
      </c>
      <c r="F45" s="344">
        <v>260</v>
      </c>
      <c r="G45" s="342">
        <f t="shared" si="12"/>
        <v>0</v>
      </c>
      <c r="H45" s="345">
        <f>E45</f>
        <v>0</v>
      </c>
      <c r="I45" s="346">
        <f>+D45+G45</f>
        <v>0</v>
      </c>
      <c r="J45" s="347"/>
    </row>
    <row r="46" spans="1:10" ht="24">
      <c r="A46" s="339" t="s">
        <v>217</v>
      </c>
      <c r="B46" s="343">
        <f t="shared" si="10"/>
        <v>0</v>
      </c>
      <c r="C46" s="344">
        <v>260</v>
      </c>
      <c r="D46" s="342">
        <f t="shared" si="11"/>
        <v>0</v>
      </c>
      <c r="E46" s="343">
        <f aca="true" t="shared" si="13" ref="E46:E51">E35</f>
        <v>0</v>
      </c>
      <c r="F46" s="344">
        <v>260</v>
      </c>
      <c r="G46" s="342">
        <f t="shared" si="12"/>
        <v>0</v>
      </c>
      <c r="H46" s="345">
        <f aca="true" t="shared" si="14" ref="H46:H51">E46</f>
        <v>0</v>
      </c>
      <c r="I46" s="346">
        <f aca="true" t="shared" si="15" ref="I46:I51">+D46+G46</f>
        <v>0</v>
      </c>
      <c r="J46" s="347"/>
    </row>
    <row r="47" spans="1:10" ht="24">
      <c r="A47" s="339" t="s">
        <v>218</v>
      </c>
      <c r="B47" s="343">
        <f t="shared" si="10"/>
        <v>0</v>
      </c>
      <c r="C47" s="344">
        <v>260</v>
      </c>
      <c r="D47" s="342">
        <f t="shared" si="11"/>
        <v>0</v>
      </c>
      <c r="E47" s="343">
        <f t="shared" si="13"/>
        <v>0</v>
      </c>
      <c r="F47" s="344">
        <v>260</v>
      </c>
      <c r="G47" s="342">
        <f t="shared" si="12"/>
        <v>0</v>
      </c>
      <c r="H47" s="345">
        <f t="shared" si="14"/>
        <v>0</v>
      </c>
      <c r="I47" s="346">
        <f t="shared" si="15"/>
        <v>0</v>
      </c>
      <c r="J47" s="347"/>
    </row>
    <row r="48" spans="1:10" ht="24">
      <c r="A48" s="339" t="s">
        <v>219</v>
      </c>
      <c r="B48" s="343">
        <f t="shared" si="10"/>
        <v>0</v>
      </c>
      <c r="C48" s="344">
        <v>260</v>
      </c>
      <c r="D48" s="342">
        <f t="shared" si="11"/>
        <v>0</v>
      </c>
      <c r="E48" s="343">
        <f t="shared" si="13"/>
        <v>0</v>
      </c>
      <c r="F48" s="344">
        <v>260</v>
      </c>
      <c r="G48" s="342">
        <f t="shared" si="12"/>
        <v>0</v>
      </c>
      <c r="H48" s="345">
        <f t="shared" si="14"/>
        <v>0</v>
      </c>
      <c r="I48" s="346">
        <f t="shared" si="15"/>
        <v>0</v>
      </c>
      <c r="J48" s="347"/>
    </row>
    <row r="49" spans="1:10" ht="24">
      <c r="A49" s="339" t="s">
        <v>220</v>
      </c>
      <c r="B49" s="343">
        <f t="shared" si="10"/>
        <v>0</v>
      </c>
      <c r="C49" s="344">
        <v>260</v>
      </c>
      <c r="D49" s="342">
        <f t="shared" si="11"/>
        <v>0</v>
      </c>
      <c r="E49" s="343">
        <f t="shared" si="13"/>
        <v>0</v>
      </c>
      <c r="F49" s="344">
        <v>260</v>
      </c>
      <c r="G49" s="342">
        <f t="shared" si="12"/>
        <v>0</v>
      </c>
      <c r="H49" s="345">
        <f t="shared" si="14"/>
        <v>0</v>
      </c>
      <c r="I49" s="346">
        <f t="shared" si="15"/>
        <v>0</v>
      </c>
      <c r="J49" s="347"/>
    </row>
    <row r="50" spans="1:10" ht="24">
      <c r="A50" s="339" t="s">
        <v>221</v>
      </c>
      <c r="B50" s="343">
        <f t="shared" si="10"/>
        <v>0</v>
      </c>
      <c r="C50" s="344">
        <v>260</v>
      </c>
      <c r="D50" s="342">
        <f t="shared" si="11"/>
        <v>0</v>
      </c>
      <c r="E50" s="343">
        <f t="shared" si="13"/>
        <v>0</v>
      </c>
      <c r="F50" s="344">
        <v>260</v>
      </c>
      <c r="G50" s="342">
        <f t="shared" si="12"/>
        <v>0</v>
      </c>
      <c r="H50" s="345">
        <f t="shared" si="14"/>
        <v>0</v>
      </c>
      <c r="I50" s="346">
        <f t="shared" si="15"/>
        <v>0</v>
      </c>
      <c r="J50" s="347"/>
    </row>
    <row r="51" spans="1:10" ht="24">
      <c r="A51" s="339" t="s">
        <v>222</v>
      </c>
      <c r="B51" s="343">
        <f t="shared" si="10"/>
        <v>0</v>
      </c>
      <c r="C51" s="358">
        <v>260</v>
      </c>
      <c r="D51" s="342">
        <f t="shared" si="11"/>
        <v>0</v>
      </c>
      <c r="E51" s="343">
        <f t="shared" si="13"/>
        <v>0</v>
      </c>
      <c r="F51" s="344">
        <v>260</v>
      </c>
      <c r="G51" s="342">
        <f t="shared" si="12"/>
        <v>0</v>
      </c>
      <c r="H51" s="345">
        <f t="shared" si="14"/>
        <v>0</v>
      </c>
      <c r="I51" s="346">
        <f t="shared" si="15"/>
        <v>0</v>
      </c>
      <c r="J51" s="347"/>
    </row>
    <row r="52" spans="1:10" ht="24">
      <c r="A52" s="359" t="s">
        <v>177</v>
      </c>
      <c r="B52" s="348"/>
      <c r="C52" s="349"/>
      <c r="D52" s="350"/>
      <c r="E52" s="360">
        <f>SUM(E53:E62)</f>
        <v>0</v>
      </c>
      <c r="F52" s="337"/>
      <c r="G52" s="337">
        <f>SUM(G53:G62)</f>
        <v>0</v>
      </c>
      <c r="H52" s="337">
        <f>SUM(H53:H62)</f>
        <v>0</v>
      </c>
      <c r="I52" s="337">
        <f>SUM(I53:I62)</f>
        <v>0</v>
      </c>
      <c r="J52" s="338"/>
    </row>
    <row r="53" spans="1:10" ht="24">
      <c r="A53" s="361" t="s">
        <v>176</v>
      </c>
      <c r="B53" s="351"/>
      <c r="C53" s="352"/>
      <c r="D53" s="353"/>
      <c r="E53" s="362">
        <f>E22</f>
        <v>0</v>
      </c>
      <c r="F53" s="344">
        <v>325</v>
      </c>
      <c r="G53" s="342">
        <f>ROUND(+F53*E53,-2)</f>
        <v>0</v>
      </c>
      <c r="H53" s="345">
        <f>E53</f>
        <v>0</v>
      </c>
      <c r="I53" s="346">
        <f>D53+G53</f>
        <v>0</v>
      </c>
      <c r="J53" s="347"/>
    </row>
    <row r="54" spans="1:10" ht="24">
      <c r="A54" s="361" t="s">
        <v>159</v>
      </c>
      <c r="B54" s="351"/>
      <c r="C54" s="352"/>
      <c r="D54" s="353"/>
      <c r="E54" s="362">
        <f>SUM(E23:E28)</f>
        <v>0</v>
      </c>
      <c r="F54" s="344">
        <v>400</v>
      </c>
      <c r="G54" s="342">
        <f aca="true" t="shared" si="16" ref="G54:G62">ROUND(+F54*E54,-2)</f>
        <v>0</v>
      </c>
      <c r="H54" s="345">
        <f>E54</f>
        <v>0</v>
      </c>
      <c r="I54" s="346">
        <f>D54+G54</f>
        <v>0</v>
      </c>
      <c r="J54" s="347"/>
    </row>
    <row r="55" spans="1:10" ht="24">
      <c r="A55" s="361" t="s">
        <v>160</v>
      </c>
      <c r="B55" s="351"/>
      <c r="C55" s="352"/>
      <c r="D55" s="353"/>
      <c r="E55" s="362">
        <f>SUM(E29:E31)</f>
        <v>0</v>
      </c>
      <c r="F55" s="344">
        <v>500</v>
      </c>
      <c r="G55" s="342">
        <f t="shared" si="16"/>
        <v>0</v>
      </c>
      <c r="H55" s="345">
        <f>E55</f>
        <v>0</v>
      </c>
      <c r="I55" s="346">
        <f>D55+G55</f>
        <v>0</v>
      </c>
      <c r="J55" s="347"/>
    </row>
    <row r="56" spans="1:10" ht="24">
      <c r="A56" s="361" t="s">
        <v>161</v>
      </c>
      <c r="B56" s="351"/>
      <c r="C56" s="352"/>
      <c r="D56" s="353"/>
      <c r="E56" s="362">
        <f>SUM(E32:E34)</f>
        <v>0</v>
      </c>
      <c r="F56" s="344">
        <v>550</v>
      </c>
      <c r="G56" s="342">
        <f t="shared" si="16"/>
        <v>0</v>
      </c>
      <c r="H56" s="345">
        <f>E56</f>
        <v>0</v>
      </c>
      <c r="I56" s="346">
        <f>D56+G56</f>
        <v>0</v>
      </c>
      <c r="J56" s="347"/>
    </row>
    <row r="57" spans="1:10" ht="24">
      <c r="A57" s="361" t="s">
        <v>217</v>
      </c>
      <c r="B57" s="351"/>
      <c r="C57" s="352"/>
      <c r="D57" s="353"/>
      <c r="E57" s="362">
        <f aca="true" t="shared" si="17" ref="E57:E62">E35</f>
        <v>0</v>
      </c>
      <c r="F57" s="344">
        <v>950</v>
      </c>
      <c r="G57" s="342">
        <f t="shared" si="16"/>
        <v>0</v>
      </c>
      <c r="H57" s="345">
        <f aca="true" t="shared" si="18" ref="H57:H62">E57</f>
        <v>0</v>
      </c>
      <c r="I57" s="346">
        <f aca="true" t="shared" si="19" ref="I57:I62">D57+G57</f>
        <v>0</v>
      </c>
      <c r="J57" s="347"/>
    </row>
    <row r="58" spans="1:10" ht="24">
      <c r="A58" s="361" t="s">
        <v>218</v>
      </c>
      <c r="B58" s="351"/>
      <c r="C58" s="352"/>
      <c r="D58" s="353"/>
      <c r="E58" s="362">
        <f t="shared" si="17"/>
        <v>0</v>
      </c>
      <c r="F58" s="344">
        <v>950</v>
      </c>
      <c r="G58" s="342">
        <f t="shared" si="16"/>
        <v>0</v>
      </c>
      <c r="H58" s="345">
        <f t="shared" si="18"/>
        <v>0</v>
      </c>
      <c r="I58" s="346">
        <f t="shared" si="19"/>
        <v>0</v>
      </c>
      <c r="J58" s="347"/>
    </row>
    <row r="59" spans="1:10" ht="24">
      <c r="A59" s="361" t="s">
        <v>219</v>
      </c>
      <c r="B59" s="351"/>
      <c r="C59" s="352"/>
      <c r="D59" s="353"/>
      <c r="E59" s="362">
        <f t="shared" si="17"/>
        <v>0</v>
      </c>
      <c r="F59" s="344">
        <v>950</v>
      </c>
      <c r="G59" s="342">
        <f t="shared" si="16"/>
        <v>0</v>
      </c>
      <c r="H59" s="345">
        <f t="shared" si="18"/>
        <v>0</v>
      </c>
      <c r="I59" s="346">
        <f t="shared" si="19"/>
        <v>0</v>
      </c>
      <c r="J59" s="347"/>
    </row>
    <row r="60" spans="1:10" ht="24">
      <c r="A60" s="361" t="s">
        <v>220</v>
      </c>
      <c r="B60" s="351"/>
      <c r="C60" s="352"/>
      <c r="D60" s="353"/>
      <c r="E60" s="362">
        <f t="shared" si="17"/>
        <v>0</v>
      </c>
      <c r="F60" s="344">
        <v>950</v>
      </c>
      <c r="G60" s="342">
        <f t="shared" si="16"/>
        <v>0</v>
      </c>
      <c r="H60" s="345">
        <f t="shared" si="18"/>
        <v>0</v>
      </c>
      <c r="I60" s="346">
        <f t="shared" si="19"/>
        <v>0</v>
      </c>
      <c r="J60" s="347"/>
    </row>
    <row r="61" spans="1:10" ht="24">
      <c r="A61" s="361" t="s">
        <v>221</v>
      </c>
      <c r="B61" s="351"/>
      <c r="C61" s="352"/>
      <c r="D61" s="353"/>
      <c r="E61" s="362">
        <f t="shared" si="17"/>
        <v>0</v>
      </c>
      <c r="F61" s="344">
        <v>950</v>
      </c>
      <c r="G61" s="342">
        <f t="shared" si="16"/>
        <v>0</v>
      </c>
      <c r="H61" s="345">
        <f t="shared" si="18"/>
        <v>0</v>
      </c>
      <c r="I61" s="346">
        <f t="shared" si="19"/>
        <v>0</v>
      </c>
      <c r="J61" s="347"/>
    </row>
    <row r="62" spans="1:10" ht="24">
      <c r="A62" s="361" t="s">
        <v>222</v>
      </c>
      <c r="B62" s="355"/>
      <c r="C62" s="356"/>
      <c r="D62" s="357"/>
      <c r="E62" s="362">
        <f t="shared" si="17"/>
        <v>0</v>
      </c>
      <c r="F62" s="344">
        <v>950</v>
      </c>
      <c r="G62" s="342">
        <f t="shared" si="16"/>
        <v>0</v>
      </c>
      <c r="H62" s="345">
        <f t="shared" si="18"/>
        <v>0</v>
      </c>
      <c r="I62" s="346">
        <f t="shared" si="19"/>
        <v>0</v>
      </c>
      <c r="J62" s="347"/>
    </row>
    <row r="63" spans="1:10" ht="24">
      <c r="A63" s="336" t="s">
        <v>223</v>
      </c>
      <c r="B63" s="363">
        <f>SUM(B64:B73)</f>
        <v>0</v>
      </c>
      <c r="C63" s="363"/>
      <c r="D63" s="363">
        <f aca="true" t="shared" si="20" ref="D63:I63">SUM(D64:D73)</f>
        <v>0</v>
      </c>
      <c r="E63" s="363">
        <f t="shared" si="20"/>
        <v>0</v>
      </c>
      <c r="F63" s="363"/>
      <c r="G63" s="363">
        <f>SUM(G64:G73)</f>
        <v>0</v>
      </c>
      <c r="H63" s="363">
        <f t="shared" si="20"/>
        <v>0</v>
      </c>
      <c r="I63" s="363">
        <f t="shared" si="20"/>
        <v>0</v>
      </c>
      <c r="J63" s="338"/>
    </row>
    <row r="64" spans="1:10" ht="24">
      <c r="A64" s="339" t="s">
        <v>176</v>
      </c>
      <c r="B64" s="343">
        <f aca="true" t="shared" si="21" ref="B64:B73">B11</f>
        <v>0</v>
      </c>
      <c r="C64" s="344">
        <v>232</v>
      </c>
      <c r="D64" s="342">
        <f>ROUND(+C64*B64,-2)</f>
        <v>0</v>
      </c>
      <c r="E64" s="343">
        <f>E22</f>
        <v>0</v>
      </c>
      <c r="F64" s="344">
        <v>232</v>
      </c>
      <c r="G64" s="342">
        <f>ROUND(+F64*E64,-2)</f>
        <v>0</v>
      </c>
      <c r="H64" s="345">
        <f>E64</f>
        <v>0</v>
      </c>
      <c r="I64" s="364">
        <f>+D64+G64</f>
        <v>0</v>
      </c>
      <c r="J64" s="365"/>
    </row>
    <row r="65" spans="1:10" ht="24">
      <c r="A65" s="339" t="s">
        <v>159</v>
      </c>
      <c r="B65" s="343">
        <f t="shared" si="21"/>
        <v>0</v>
      </c>
      <c r="C65" s="344">
        <v>259</v>
      </c>
      <c r="D65" s="342">
        <f>ROUND(+C65*B65,-2)</f>
        <v>0</v>
      </c>
      <c r="E65" s="343">
        <f>SUM(E23:E28)</f>
        <v>0</v>
      </c>
      <c r="F65" s="344">
        <v>259</v>
      </c>
      <c r="G65" s="342">
        <f>ROUND(+F65*E65,-2)</f>
        <v>0</v>
      </c>
      <c r="H65" s="345">
        <f>E65</f>
        <v>0</v>
      </c>
      <c r="I65" s="364">
        <f>+D65+G65</f>
        <v>0</v>
      </c>
      <c r="J65" s="365"/>
    </row>
    <row r="66" spans="1:10" ht="24">
      <c r="A66" s="339" t="s">
        <v>160</v>
      </c>
      <c r="B66" s="343">
        <f t="shared" si="21"/>
        <v>0</v>
      </c>
      <c r="C66" s="344">
        <v>475</v>
      </c>
      <c r="D66" s="342">
        <f>ROUND(+C66*B66,-2)</f>
        <v>0</v>
      </c>
      <c r="E66" s="343">
        <f>SUM(E29:E31)</f>
        <v>0</v>
      </c>
      <c r="F66" s="344">
        <v>475</v>
      </c>
      <c r="G66" s="342">
        <f>ROUND(+F66*E66,-2)</f>
        <v>0</v>
      </c>
      <c r="H66" s="345">
        <f>E66</f>
        <v>0</v>
      </c>
      <c r="I66" s="364">
        <f>+D66+G66</f>
        <v>0</v>
      </c>
      <c r="J66" s="365"/>
    </row>
    <row r="67" spans="1:10" ht="24">
      <c r="A67" s="339" t="s">
        <v>161</v>
      </c>
      <c r="B67" s="343">
        <f t="shared" si="21"/>
        <v>0</v>
      </c>
      <c r="C67" s="344">
        <v>513</v>
      </c>
      <c r="D67" s="342">
        <f>ROUND(+C67*B67,-2)</f>
        <v>0</v>
      </c>
      <c r="E67" s="343">
        <f>SUM(E32:E34)</f>
        <v>0</v>
      </c>
      <c r="F67" s="344">
        <v>513</v>
      </c>
      <c r="G67" s="342">
        <f>ROUND(+F67*E67,-2)</f>
        <v>0</v>
      </c>
      <c r="H67" s="345">
        <f>E67</f>
        <v>0</v>
      </c>
      <c r="I67" s="364">
        <f>+D67+G67</f>
        <v>0</v>
      </c>
      <c r="J67" s="365"/>
    </row>
    <row r="68" spans="1:10" ht="24">
      <c r="A68" s="339" t="s">
        <v>217</v>
      </c>
      <c r="B68" s="343">
        <f t="shared" si="21"/>
        <v>0</v>
      </c>
      <c r="C68" s="366">
        <v>513</v>
      </c>
      <c r="D68" s="342">
        <f aca="true" t="shared" si="22" ref="D68:D73">ROUND(+C68*B68,-2)</f>
        <v>0</v>
      </c>
      <c r="E68" s="343">
        <f aca="true" t="shared" si="23" ref="E68:E73">E35</f>
        <v>0</v>
      </c>
      <c r="F68" s="344">
        <v>513</v>
      </c>
      <c r="G68" s="342">
        <f aca="true" t="shared" si="24" ref="G68:G73">ROUND(+F68*E68,-2)</f>
        <v>0</v>
      </c>
      <c r="H68" s="345">
        <f aca="true" t="shared" si="25" ref="H68:H73">E68</f>
        <v>0</v>
      </c>
      <c r="I68" s="364">
        <f aca="true" t="shared" si="26" ref="I68:I73">+D68+G68</f>
        <v>0</v>
      </c>
      <c r="J68" s="347"/>
    </row>
    <row r="69" spans="1:10" ht="24">
      <c r="A69" s="339" t="s">
        <v>218</v>
      </c>
      <c r="B69" s="343">
        <f t="shared" si="21"/>
        <v>0</v>
      </c>
      <c r="C69" s="366">
        <v>513</v>
      </c>
      <c r="D69" s="342">
        <f t="shared" si="22"/>
        <v>0</v>
      </c>
      <c r="E69" s="343">
        <f t="shared" si="23"/>
        <v>0</v>
      </c>
      <c r="F69" s="344">
        <v>513</v>
      </c>
      <c r="G69" s="342">
        <f t="shared" si="24"/>
        <v>0</v>
      </c>
      <c r="H69" s="345">
        <f t="shared" si="25"/>
        <v>0</v>
      </c>
      <c r="I69" s="364">
        <f t="shared" si="26"/>
        <v>0</v>
      </c>
      <c r="J69" s="347"/>
    </row>
    <row r="70" spans="1:10" ht="24">
      <c r="A70" s="339" t="s">
        <v>219</v>
      </c>
      <c r="B70" s="343">
        <f t="shared" si="21"/>
        <v>0</v>
      </c>
      <c r="C70" s="366">
        <v>513</v>
      </c>
      <c r="D70" s="342">
        <f t="shared" si="22"/>
        <v>0</v>
      </c>
      <c r="E70" s="343">
        <f t="shared" si="23"/>
        <v>0</v>
      </c>
      <c r="F70" s="344">
        <v>513</v>
      </c>
      <c r="G70" s="342">
        <f t="shared" si="24"/>
        <v>0</v>
      </c>
      <c r="H70" s="345">
        <f t="shared" si="25"/>
        <v>0</v>
      </c>
      <c r="I70" s="364">
        <f t="shared" si="26"/>
        <v>0</v>
      </c>
      <c r="J70" s="347"/>
    </row>
    <row r="71" spans="1:10" ht="24">
      <c r="A71" s="339" t="s">
        <v>220</v>
      </c>
      <c r="B71" s="343">
        <f t="shared" si="21"/>
        <v>0</v>
      </c>
      <c r="C71" s="366">
        <v>513</v>
      </c>
      <c r="D71" s="342">
        <f t="shared" si="22"/>
        <v>0</v>
      </c>
      <c r="E71" s="343">
        <f t="shared" si="23"/>
        <v>0</v>
      </c>
      <c r="F71" s="344">
        <v>513</v>
      </c>
      <c r="G71" s="342">
        <f t="shared" si="24"/>
        <v>0</v>
      </c>
      <c r="H71" s="345">
        <f t="shared" si="25"/>
        <v>0</v>
      </c>
      <c r="I71" s="364">
        <f t="shared" si="26"/>
        <v>0</v>
      </c>
      <c r="J71" s="347"/>
    </row>
    <row r="72" spans="1:10" ht="24">
      <c r="A72" s="339" t="s">
        <v>221</v>
      </c>
      <c r="B72" s="343">
        <f t="shared" si="21"/>
        <v>0</v>
      </c>
      <c r="C72" s="366">
        <v>513</v>
      </c>
      <c r="D72" s="342">
        <f t="shared" si="22"/>
        <v>0</v>
      </c>
      <c r="E72" s="343">
        <f t="shared" si="23"/>
        <v>0</v>
      </c>
      <c r="F72" s="344">
        <v>513</v>
      </c>
      <c r="G72" s="342">
        <f t="shared" si="24"/>
        <v>0</v>
      </c>
      <c r="H72" s="345">
        <f t="shared" si="25"/>
        <v>0</v>
      </c>
      <c r="I72" s="364">
        <f t="shared" si="26"/>
        <v>0</v>
      </c>
      <c r="J72" s="347"/>
    </row>
    <row r="73" spans="1:10" ht="24">
      <c r="A73" s="339" t="s">
        <v>222</v>
      </c>
      <c r="B73" s="343">
        <f t="shared" si="21"/>
        <v>0</v>
      </c>
      <c r="C73" s="366">
        <v>513</v>
      </c>
      <c r="D73" s="342">
        <f t="shared" si="22"/>
        <v>0</v>
      </c>
      <c r="E73" s="343">
        <f t="shared" si="23"/>
        <v>0</v>
      </c>
      <c r="F73" s="344">
        <v>513</v>
      </c>
      <c r="G73" s="342">
        <f t="shared" si="24"/>
        <v>0</v>
      </c>
      <c r="H73" s="345">
        <f t="shared" si="25"/>
        <v>0</v>
      </c>
      <c r="I73" s="364">
        <f t="shared" si="26"/>
        <v>0</v>
      </c>
      <c r="J73" s="347"/>
    </row>
  </sheetData>
  <sheetProtection/>
  <mergeCells count="7">
    <mergeCell ref="A1:I1"/>
    <mergeCell ref="A2:I2"/>
    <mergeCell ref="B5:I5"/>
    <mergeCell ref="B6:D6"/>
    <mergeCell ref="E6:G6"/>
    <mergeCell ref="H6:I6"/>
    <mergeCell ref="A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721"/>
  <sheetViews>
    <sheetView zoomScalePageLayoutView="0" workbookViewId="0" topLeftCell="C4">
      <selection activeCell="G8" sqref="G8"/>
    </sheetView>
  </sheetViews>
  <sheetFormatPr defaultColWidth="9.140625" defaultRowHeight="21.75" customHeight="1"/>
  <cols>
    <col min="1" max="1" width="6.28125" style="4" customWidth="1"/>
    <col min="2" max="2" width="37.421875" style="4" customWidth="1"/>
    <col min="3" max="3" width="11.57421875" style="4" customWidth="1"/>
    <col min="4" max="4" width="24.28125" style="4" customWidth="1"/>
    <col min="5" max="5" width="35.57421875" style="4" customWidth="1"/>
    <col min="6" max="6" width="8.421875" style="14" customWidth="1"/>
    <col min="7" max="7" width="10.57421875" style="14" customWidth="1"/>
    <col min="8" max="8" width="13.8515625" style="14" customWidth="1"/>
    <col min="9" max="9" width="11.28125" style="14" customWidth="1"/>
    <col min="10" max="10" width="11.7109375" style="14" customWidth="1"/>
    <col min="11" max="11" width="8.140625" style="4" customWidth="1"/>
    <col min="12" max="16384" width="9.140625" style="4" customWidth="1"/>
  </cols>
  <sheetData>
    <row r="1" spans="1:11" ht="24" customHeight="1">
      <c r="A1" s="2" t="s">
        <v>38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9.5" customHeight="1">
      <c r="A2" s="5"/>
      <c r="B2" s="9"/>
      <c r="C2" s="9"/>
      <c r="D2" s="9"/>
      <c r="E2" s="9"/>
      <c r="F2" s="10"/>
      <c r="G2" s="10"/>
      <c r="H2" s="10"/>
      <c r="I2" s="10"/>
      <c r="J2" s="10"/>
      <c r="K2" s="6" t="s">
        <v>4</v>
      </c>
    </row>
    <row r="3" spans="1:11" s="1" customFormat="1" ht="21.75" customHeight="1">
      <c r="A3" s="411" t="s">
        <v>5</v>
      </c>
      <c r="B3" s="411" t="s">
        <v>11</v>
      </c>
      <c r="C3" s="413" t="s">
        <v>50</v>
      </c>
      <c r="D3" s="413" t="s">
        <v>49</v>
      </c>
      <c r="E3" s="413" t="s">
        <v>47</v>
      </c>
      <c r="F3" s="15" t="s">
        <v>25</v>
      </c>
      <c r="G3" s="16"/>
      <c r="H3" s="16"/>
      <c r="I3" s="16"/>
      <c r="J3" s="17"/>
      <c r="K3" s="415" t="s">
        <v>37</v>
      </c>
    </row>
    <row r="4" spans="1:11" s="1" customFormat="1" ht="96.75" customHeight="1">
      <c r="A4" s="412"/>
      <c r="B4" s="412"/>
      <c r="C4" s="414"/>
      <c r="D4" s="417"/>
      <c r="E4" s="417"/>
      <c r="F4" s="18" t="s">
        <v>36</v>
      </c>
      <c r="G4" s="18" t="s">
        <v>44</v>
      </c>
      <c r="H4" s="18" t="s">
        <v>45</v>
      </c>
      <c r="I4" s="18" t="s">
        <v>46</v>
      </c>
      <c r="J4" s="18" t="s">
        <v>35</v>
      </c>
      <c r="K4" s="416"/>
    </row>
    <row r="5" spans="1:11" ht="28.5" customHeight="1" thickBot="1">
      <c r="A5" s="7">
        <v>5</v>
      </c>
      <c r="B5" s="8" t="s">
        <v>33</v>
      </c>
      <c r="C5" s="11"/>
      <c r="D5" s="11"/>
      <c r="E5" s="11"/>
      <c r="F5" s="11"/>
      <c r="G5" s="11"/>
      <c r="H5" s="11"/>
      <c r="I5" s="11"/>
      <c r="J5" s="11"/>
      <c r="K5" s="12"/>
    </row>
    <row r="6" spans="1:11" s="27" customFormat="1" ht="34.5" customHeight="1" thickTop="1">
      <c r="A6" s="19">
        <v>1</v>
      </c>
      <c r="B6" s="20" t="s">
        <v>48</v>
      </c>
      <c r="C6" s="21"/>
      <c r="D6" s="22"/>
      <c r="E6" s="22"/>
      <c r="F6" s="23"/>
      <c r="G6" s="24"/>
      <c r="H6" s="23"/>
      <c r="I6" s="24"/>
      <c r="J6" s="25"/>
      <c r="K6" s="26"/>
    </row>
    <row r="7" spans="1:11" s="27" customFormat="1" ht="34.5" customHeight="1">
      <c r="A7" s="28">
        <v>2</v>
      </c>
      <c r="B7" s="20" t="s">
        <v>48</v>
      </c>
      <c r="C7" s="29"/>
      <c r="D7" s="29"/>
      <c r="E7" s="29"/>
      <c r="F7" s="25"/>
      <c r="G7" s="30"/>
      <c r="H7" s="25"/>
      <c r="I7" s="30"/>
      <c r="J7" s="25"/>
      <c r="K7" s="31"/>
    </row>
    <row r="8" spans="1:11" s="27" customFormat="1" ht="34.5" customHeight="1">
      <c r="A8" s="28">
        <v>3</v>
      </c>
      <c r="B8" s="20" t="s">
        <v>48</v>
      </c>
      <c r="C8" s="29"/>
      <c r="D8" s="29"/>
      <c r="E8" s="29"/>
      <c r="F8" s="25"/>
      <c r="G8" s="30"/>
      <c r="H8" s="25"/>
      <c r="I8" s="30"/>
      <c r="J8" s="25"/>
      <c r="K8" s="31"/>
    </row>
    <row r="9" spans="1:11" s="27" customFormat="1" ht="34.5" customHeight="1">
      <c r="A9" s="28">
        <v>4</v>
      </c>
      <c r="B9" s="20" t="s">
        <v>48</v>
      </c>
      <c r="C9" s="29"/>
      <c r="D9" s="29"/>
      <c r="E9" s="29"/>
      <c r="F9" s="25"/>
      <c r="G9" s="30"/>
      <c r="H9" s="25"/>
      <c r="I9" s="30"/>
      <c r="J9" s="25"/>
      <c r="K9" s="31"/>
    </row>
    <row r="10" spans="1:11" s="27" customFormat="1" ht="34.5" customHeight="1">
      <c r="A10" s="28">
        <v>5</v>
      </c>
      <c r="B10" s="20" t="s">
        <v>48</v>
      </c>
      <c r="C10" s="29"/>
      <c r="D10" s="29"/>
      <c r="E10" s="29"/>
      <c r="F10" s="25"/>
      <c r="G10" s="30"/>
      <c r="H10" s="25"/>
      <c r="I10" s="30"/>
      <c r="J10" s="25"/>
      <c r="K10" s="31"/>
    </row>
    <row r="11" spans="1:11" s="27" customFormat="1" ht="34.5" customHeight="1">
      <c r="A11" s="28"/>
      <c r="B11" s="28"/>
      <c r="C11" s="29"/>
      <c r="D11" s="29"/>
      <c r="E11" s="29"/>
      <c r="F11" s="25"/>
      <c r="G11" s="30"/>
      <c r="H11" s="25"/>
      <c r="I11" s="30"/>
      <c r="J11" s="25"/>
      <c r="K11" s="31"/>
    </row>
    <row r="12" spans="1:11" s="27" customFormat="1" ht="34.5" customHeight="1">
      <c r="A12" s="20"/>
      <c r="B12" s="28"/>
      <c r="C12" s="29"/>
      <c r="D12" s="29"/>
      <c r="E12" s="29"/>
      <c r="F12" s="25"/>
      <c r="G12" s="30"/>
      <c r="H12" s="25"/>
      <c r="I12" s="30"/>
      <c r="J12" s="25"/>
      <c r="K12" s="31"/>
    </row>
    <row r="13" spans="1:11" s="27" customFormat="1" ht="34.5" customHeight="1">
      <c r="A13" s="20"/>
      <c r="B13" s="20"/>
      <c r="C13" s="29"/>
      <c r="D13" s="29"/>
      <c r="E13" s="29"/>
      <c r="F13" s="25"/>
      <c r="G13" s="30"/>
      <c r="H13" s="25"/>
      <c r="I13" s="30"/>
      <c r="J13" s="25"/>
      <c r="K13" s="31"/>
    </row>
    <row r="14" spans="1:11" s="27" customFormat="1" ht="34.5" customHeight="1">
      <c r="A14" s="32"/>
      <c r="B14" s="32"/>
      <c r="C14" s="33"/>
      <c r="D14" s="33"/>
      <c r="E14" s="33"/>
      <c r="F14" s="34"/>
      <c r="G14" s="34"/>
      <c r="H14" s="34"/>
      <c r="I14" s="34"/>
      <c r="J14" s="34"/>
      <c r="K14" s="35"/>
    </row>
    <row r="15" spans="6:10" ht="21.75" customHeight="1">
      <c r="F15" s="13"/>
      <c r="G15" s="13"/>
      <c r="H15" s="13"/>
      <c r="I15" s="13"/>
      <c r="J15" s="13"/>
    </row>
    <row r="16" spans="6:10" ht="21.75" customHeight="1">
      <c r="F16" s="13"/>
      <c r="G16" s="13"/>
      <c r="H16" s="13"/>
      <c r="I16" s="13"/>
      <c r="J16" s="13"/>
    </row>
    <row r="17" spans="6:10" ht="21.75" customHeight="1">
      <c r="F17" s="13"/>
      <c r="G17" s="13"/>
      <c r="H17" s="13"/>
      <c r="I17" s="13"/>
      <c r="J17" s="13"/>
    </row>
    <row r="18" spans="6:10" ht="21.75" customHeight="1">
      <c r="F18" s="13"/>
      <c r="G18" s="13"/>
      <c r="H18" s="13"/>
      <c r="I18" s="13"/>
      <c r="J18" s="13"/>
    </row>
    <row r="19" spans="6:10" ht="21.75" customHeight="1">
      <c r="F19" s="13"/>
      <c r="G19" s="13"/>
      <c r="H19" s="13"/>
      <c r="I19" s="13"/>
      <c r="J19" s="13"/>
    </row>
    <row r="20" spans="6:10" ht="21.75" customHeight="1">
      <c r="F20" s="13"/>
      <c r="G20" s="13"/>
      <c r="H20" s="13"/>
      <c r="I20" s="13"/>
      <c r="J20" s="13"/>
    </row>
    <row r="21" spans="6:10" ht="21.75" customHeight="1">
      <c r="F21" s="13"/>
      <c r="G21" s="13"/>
      <c r="H21" s="13"/>
      <c r="I21" s="13"/>
      <c r="J21" s="13"/>
    </row>
    <row r="22" spans="6:10" ht="21.75" customHeight="1">
      <c r="F22" s="13"/>
      <c r="G22" s="13"/>
      <c r="H22" s="13"/>
      <c r="I22" s="13"/>
      <c r="J22" s="13"/>
    </row>
    <row r="23" spans="6:10" ht="21.75" customHeight="1">
      <c r="F23" s="13"/>
      <c r="G23" s="13"/>
      <c r="H23" s="13"/>
      <c r="I23" s="13"/>
      <c r="J23" s="13"/>
    </row>
    <row r="24" spans="6:10" ht="21.75" customHeight="1">
      <c r="F24" s="13"/>
      <c r="G24" s="13"/>
      <c r="H24" s="13"/>
      <c r="I24" s="13"/>
      <c r="J24" s="13"/>
    </row>
    <row r="25" spans="6:10" ht="21.75" customHeight="1">
      <c r="F25" s="13"/>
      <c r="G25" s="13"/>
      <c r="H25" s="13"/>
      <c r="I25" s="13"/>
      <c r="J25" s="13"/>
    </row>
    <row r="26" spans="6:10" ht="21.75" customHeight="1">
      <c r="F26" s="13"/>
      <c r="G26" s="13"/>
      <c r="H26" s="13"/>
      <c r="I26" s="13"/>
      <c r="J26" s="13"/>
    </row>
    <row r="27" spans="6:10" ht="21.75" customHeight="1">
      <c r="F27" s="13"/>
      <c r="G27" s="13"/>
      <c r="H27" s="13"/>
      <c r="I27" s="13"/>
      <c r="J27" s="13"/>
    </row>
    <row r="28" spans="6:10" ht="21.75" customHeight="1">
      <c r="F28" s="13"/>
      <c r="G28" s="13"/>
      <c r="H28" s="13"/>
      <c r="I28" s="13"/>
      <c r="J28" s="13"/>
    </row>
    <row r="29" spans="6:10" ht="21.75" customHeight="1">
      <c r="F29" s="13"/>
      <c r="G29" s="13"/>
      <c r="H29" s="13"/>
      <c r="I29" s="13"/>
      <c r="J29" s="13"/>
    </row>
    <row r="30" spans="6:10" ht="21.75" customHeight="1">
      <c r="F30" s="13"/>
      <c r="G30" s="13"/>
      <c r="H30" s="13"/>
      <c r="I30" s="13"/>
      <c r="J30" s="13"/>
    </row>
    <row r="31" spans="6:10" ht="21.75" customHeight="1">
      <c r="F31" s="13"/>
      <c r="G31" s="13"/>
      <c r="H31" s="13"/>
      <c r="I31" s="13"/>
      <c r="J31" s="13"/>
    </row>
    <row r="32" spans="6:10" ht="21.75" customHeight="1">
      <c r="F32" s="13"/>
      <c r="G32" s="13"/>
      <c r="H32" s="13"/>
      <c r="I32" s="13"/>
      <c r="J32" s="13"/>
    </row>
    <row r="33" spans="6:10" ht="21.75" customHeight="1">
      <c r="F33" s="13"/>
      <c r="G33" s="13"/>
      <c r="H33" s="13"/>
      <c r="I33" s="13"/>
      <c r="J33" s="13"/>
    </row>
    <row r="34" spans="6:10" ht="21.75" customHeight="1">
      <c r="F34" s="13"/>
      <c r="G34" s="13"/>
      <c r="H34" s="13"/>
      <c r="I34" s="13"/>
      <c r="J34" s="13"/>
    </row>
    <row r="35" spans="6:10" ht="21.75" customHeight="1">
      <c r="F35" s="13"/>
      <c r="G35" s="13"/>
      <c r="H35" s="13"/>
      <c r="I35" s="13"/>
      <c r="J35" s="13"/>
    </row>
    <row r="36" spans="6:10" ht="21.75" customHeight="1">
      <c r="F36" s="13"/>
      <c r="G36" s="13"/>
      <c r="H36" s="13"/>
      <c r="I36" s="13"/>
      <c r="J36" s="13"/>
    </row>
    <row r="37" spans="6:10" ht="21.75" customHeight="1">
      <c r="F37" s="13"/>
      <c r="G37" s="13"/>
      <c r="H37" s="13"/>
      <c r="I37" s="13"/>
      <c r="J37" s="13"/>
    </row>
    <row r="38" spans="6:10" ht="21.75" customHeight="1">
      <c r="F38" s="13"/>
      <c r="G38" s="13"/>
      <c r="H38" s="13"/>
      <c r="I38" s="13"/>
      <c r="J38" s="13"/>
    </row>
    <row r="39" spans="6:10" ht="21.75" customHeight="1">
      <c r="F39" s="13"/>
      <c r="G39" s="13"/>
      <c r="H39" s="13"/>
      <c r="I39" s="13"/>
      <c r="J39" s="13"/>
    </row>
    <row r="40" spans="6:10" ht="21.75" customHeight="1">
      <c r="F40" s="13"/>
      <c r="G40" s="13"/>
      <c r="H40" s="13"/>
      <c r="I40" s="13"/>
      <c r="J40" s="13"/>
    </row>
    <row r="41" spans="6:10" ht="21.75" customHeight="1">
      <c r="F41" s="13"/>
      <c r="G41" s="13"/>
      <c r="H41" s="13"/>
      <c r="I41" s="13"/>
      <c r="J41" s="13"/>
    </row>
    <row r="42" spans="6:10" ht="21.75" customHeight="1">
      <c r="F42" s="13"/>
      <c r="G42" s="13"/>
      <c r="H42" s="13"/>
      <c r="I42" s="13"/>
      <c r="J42" s="13"/>
    </row>
    <row r="43" spans="6:10" ht="21.75" customHeight="1">
      <c r="F43" s="13"/>
      <c r="G43" s="13"/>
      <c r="H43" s="13"/>
      <c r="I43" s="13"/>
      <c r="J43" s="13"/>
    </row>
    <row r="44" spans="6:10" ht="21.75" customHeight="1">
      <c r="F44" s="13"/>
      <c r="G44" s="13"/>
      <c r="H44" s="13"/>
      <c r="I44" s="13"/>
      <c r="J44" s="13"/>
    </row>
    <row r="45" spans="6:10" ht="21.75" customHeight="1">
      <c r="F45" s="13"/>
      <c r="G45" s="13"/>
      <c r="H45" s="13"/>
      <c r="I45" s="13"/>
      <c r="J45" s="13"/>
    </row>
    <row r="46" spans="6:10" ht="21.75" customHeight="1">
      <c r="F46" s="13"/>
      <c r="G46" s="13"/>
      <c r="H46" s="13"/>
      <c r="I46" s="13"/>
      <c r="J46" s="13"/>
    </row>
    <row r="47" spans="6:10" ht="21.75" customHeight="1">
      <c r="F47" s="13"/>
      <c r="G47" s="13"/>
      <c r="H47" s="13"/>
      <c r="I47" s="13"/>
      <c r="J47" s="13"/>
    </row>
    <row r="48" spans="6:10" ht="21.75" customHeight="1">
      <c r="F48" s="13"/>
      <c r="G48" s="13"/>
      <c r="H48" s="13"/>
      <c r="I48" s="13"/>
      <c r="J48" s="13"/>
    </row>
    <row r="49" spans="6:10" ht="21.75" customHeight="1">
      <c r="F49" s="13"/>
      <c r="G49" s="13"/>
      <c r="H49" s="13"/>
      <c r="I49" s="13"/>
      <c r="J49" s="13"/>
    </row>
    <row r="50" spans="6:10" ht="21.75" customHeight="1">
      <c r="F50" s="13"/>
      <c r="G50" s="13"/>
      <c r="H50" s="13"/>
      <c r="I50" s="13"/>
      <c r="J50" s="13"/>
    </row>
    <row r="51" spans="6:10" ht="21.75" customHeight="1">
      <c r="F51" s="13"/>
      <c r="G51" s="13"/>
      <c r="H51" s="13"/>
      <c r="I51" s="13"/>
      <c r="J51" s="13"/>
    </row>
    <row r="52" spans="6:10" ht="21.75" customHeight="1">
      <c r="F52" s="13"/>
      <c r="G52" s="13"/>
      <c r="H52" s="13"/>
      <c r="I52" s="13"/>
      <c r="J52" s="13"/>
    </row>
    <row r="53" spans="6:10" ht="21.75" customHeight="1">
      <c r="F53" s="13"/>
      <c r="G53" s="13"/>
      <c r="H53" s="13"/>
      <c r="I53" s="13"/>
      <c r="J53" s="13"/>
    </row>
    <row r="54" spans="6:10" ht="21.75" customHeight="1">
      <c r="F54" s="13"/>
      <c r="G54" s="13"/>
      <c r="H54" s="13"/>
      <c r="I54" s="13"/>
      <c r="J54" s="13"/>
    </row>
    <row r="55" spans="6:10" ht="21.75" customHeight="1">
      <c r="F55" s="13"/>
      <c r="G55" s="13"/>
      <c r="H55" s="13"/>
      <c r="I55" s="13"/>
      <c r="J55" s="13"/>
    </row>
    <row r="56" spans="6:10" ht="21.75" customHeight="1">
      <c r="F56" s="13"/>
      <c r="G56" s="13"/>
      <c r="H56" s="13"/>
      <c r="I56" s="13"/>
      <c r="J56" s="13"/>
    </row>
    <row r="57" spans="6:10" ht="21.75" customHeight="1">
      <c r="F57" s="13"/>
      <c r="G57" s="13"/>
      <c r="H57" s="13"/>
      <c r="I57" s="13"/>
      <c r="J57" s="13"/>
    </row>
    <row r="58" spans="6:10" ht="21.75" customHeight="1">
      <c r="F58" s="13"/>
      <c r="G58" s="13"/>
      <c r="H58" s="13"/>
      <c r="I58" s="13"/>
      <c r="J58" s="13"/>
    </row>
    <row r="59" spans="6:10" ht="21.75" customHeight="1">
      <c r="F59" s="13"/>
      <c r="G59" s="13"/>
      <c r="H59" s="13"/>
      <c r="I59" s="13"/>
      <c r="J59" s="13"/>
    </row>
    <row r="60" spans="6:10" ht="21.75" customHeight="1">
      <c r="F60" s="13"/>
      <c r="G60" s="13"/>
      <c r="H60" s="13"/>
      <c r="I60" s="13"/>
      <c r="J60" s="13"/>
    </row>
    <row r="61" spans="6:10" ht="21.75" customHeight="1">
      <c r="F61" s="13"/>
      <c r="G61" s="13"/>
      <c r="H61" s="13"/>
      <c r="I61" s="13"/>
      <c r="J61" s="13"/>
    </row>
    <row r="62" spans="6:10" ht="21.75" customHeight="1">
      <c r="F62" s="13"/>
      <c r="G62" s="13"/>
      <c r="H62" s="13"/>
      <c r="I62" s="13"/>
      <c r="J62" s="13"/>
    </row>
    <row r="63" spans="6:10" ht="21.75" customHeight="1">
      <c r="F63" s="13"/>
      <c r="G63" s="13"/>
      <c r="H63" s="13"/>
      <c r="I63" s="13"/>
      <c r="J63" s="13"/>
    </row>
    <row r="64" spans="6:10" ht="21.75" customHeight="1">
      <c r="F64" s="13"/>
      <c r="G64" s="13"/>
      <c r="H64" s="13"/>
      <c r="I64" s="13"/>
      <c r="J64" s="13"/>
    </row>
    <row r="65" spans="6:10" ht="21.75" customHeight="1">
      <c r="F65" s="13"/>
      <c r="G65" s="13"/>
      <c r="H65" s="13"/>
      <c r="I65" s="13"/>
      <c r="J65" s="13"/>
    </row>
    <row r="66" spans="6:10" ht="21.75" customHeight="1">
      <c r="F66" s="13"/>
      <c r="G66" s="13"/>
      <c r="H66" s="13"/>
      <c r="I66" s="13"/>
      <c r="J66" s="13"/>
    </row>
    <row r="67" spans="6:10" ht="21.75" customHeight="1">
      <c r="F67" s="13"/>
      <c r="G67" s="13"/>
      <c r="H67" s="13"/>
      <c r="I67" s="13"/>
      <c r="J67" s="13"/>
    </row>
    <row r="68" spans="6:10" ht="21.75" customHeight="1">
      <c r="F68" s="13"/>
      <c r="G68" s="13"/>
      <c r="H68" s="13"/>
      <c r="I68" s="13"/>
      <c r="J68" s="13"/>
    </row>
    <row r="69" spans="6:10" ht="21.75" customHeight="1">
      <c r="F69" s="13"/>
      <c r="G69" s="13"/>
      <c r="H69" s="13"/>
      <c r="I69" s="13"/>
      <c r="J69" s="13"/>
    </row>
    <row r="70" spans="6:10" ht="21.75" customHeight="1">
      <c r="F70" s="13"/>
      <c r="G70" s="13"/>
      <c r="H70" s="13"/>
      <c r="I70" s="13"/>
      <c r="J70" s="13"/>
    </row>
    <row r="71" spans="6:10" ht="21.75" customHeight="1">
      <c r="F71" s="13"/>
      <c r="G71" s="13"/>
      <c r="H71" s="13"/>
      <c r="I71" s="13"/>
      <c r="J71" s="13"/>
    </row>
    <row r="72" spans="6:10" ht="21.75" customHeight="1">
      <c r="F72" s="13"/>
      <c r="G72" s="13"/>
      <c r="H72" s="13"/>
      <c r="I72" s="13"/>
      <c r="J72" s="13"/>
    </row>
    <row r="73" spans="6:10" ht="21.75" customHeight="1">
      <c r="F73" s="13"/>
      <c r="G73" s="13"/>
      <c r="H73" s="13"/>
      <c r="I73" s="13"/>
      <c r="J73" s="13"/>
    </row>
    <row r="74" spans="6:10" ht="21.75" customHeight="1">
      <c r="F74" s="13"/>
      <c r="G74" s="13"/>
      <c r="H74" s="13"/>
      <c r="I74" s="13"/>
      <c r="J74" s="13"/>
    </row>
    <row r="75" spans="6:10" ht="21.75" customHeight="1">
      <c r="F75" s="13"/>
      <c r="G75" s="13"/>
      <c r="H75" s="13"/>
      <c r="I75" s="13"/>
      <c r="J75" s="13"/>
    </row>
    <row r="76" spans="6:10" ht="21.75" customHeight="1">
      <c r="F76" s="13"/>
      <c r="G76" s="13"/>
      <c r="H76" s="13"/>
      <c r="I76" s="13"/>
      <c r="J76" s="13"/>
    </row>
    <row r="77" spans="6:10" ht="21.75" customHeight="1">
      <c r="F77" s="13"/>
      <c r="G77" s="13"/>
      <c r="H77" s="13"/>
      <c r="I77" s="13"/>
      <c r="J77" s="13"/>
    </row>
    <row r="78" spans="6:10" ht="21.75" customHeight="1">
      <c r="F78" s="13"/>
      <c r="G78" s="13"/>
      <c r="H78" s="13"/>
      <c r="I78" s="13"/>
      <c r="J78" s="13"/>
    </row>
    <row r="79" spans="6:10" ht="21.75" customHeight="1">
      <c r="F79" s="13"/>
      <c r="G79" s="13"/>
      <c r="H79" s="13"/>
      <c r="I79" s="13"/>
      <c r="J79" s="13"/>
    </row>
    <row r="80" spans="6:10" ht="21.75" customHeight="1">
      <c r="F80" s="13"/>
      <c r="G80" s="13"/>
      <c r="H80" s="13"/>
      <c r="I80" s="13"/>
      <c r="J80" s="13"/>
    </row>
    <row r="81" spans="6:10" ht="21.75" customHeight="1">
      <c r="F81" s="13"/>
      <c r="G81" s="13"/>
      <c r="H81" s="13"/>
      <c r="I81" s="13"/>
      <c r="J81" s="13"/>
    </row>
    <row r="82" spans="6:10" ht="21.75" customHeight="1">
      <c r="F82" s="13"/>
      <c r="G82" s="13"/>
      <c r="H82" s="13"/>
      <c r="I82" s="13"/>
      <c r="J82" s="13"/>
    </row>
    <row r="83" spans="6:10" ht="21.75" customHeight="1">
      <c r="F83" s="13"/>
      <c r="G83" s="13"/>
      <c r="H83" s="13"/>
      <c r="I83" s="13"/>
      <c r="J83" s="13"/>
    </row>
    <row r="84" spans="6:10" ht="21.75" customHeight="1">
      <c r="F84" s="13"/>
      <c r="G84" s="13"/>
      <c r="H84" s="13"/>
      <c r="I84" s="13"/>
      <c r="J84" s="13"/>
    </row>
    <row r="85" spans="6:10" ht="21.75" customHeight="1">
      <c r="F85" s="13"/>
      <c r="G85" s="13"/>
      <c r="H85" s="13"/>
      <c r="I85" s="13"/>
      <c r="J85" s="13"/>
    </row>
    <row r="86" spans="6:10" ht="21.75" customHeight="1">
      <c r="F86" s="13"/>
      <c r="G86" s="13"/>
      <c r="H86" s="13"/>
      <c r="I86" s="13"/>
      <c r="J86" s="13"/>
    </row>
    <row r="87" spans="6:10" ht="21.75" customHeight="1">
      <c r="F87" s="13"/>
      <c r="G87" s="13"/>
      <c r="H87" s="13"/>
      <c r="I87" s="13"/>
      <c r="J87" s="13"/>
    </row>
    <row r="88" spans="6:10" ht="21.75" customHeight="1">
      <c r="F88" s="13"/>
      <c r="G88" s="13"/>
      <c r="H88" s="13"/>
      <c r="I88" s="13"/>
      <c r="J88" s="13"/>
    </row>
    <row r="89" spans="6:10" ht="21.75" customHeight="1">
      <c r="F89" s="13"/>
      <c r="G89" s="13"/>
      <c r="H89" s="13"/>
      <c r="I89" s="13"/>
      <c r="J89" s="13"/>
    </row>
    <row r="90" spans="6:10" ht="21.75" customHeight="1">
      <c r="F90" s="13"/>
      <c r="G90" s="13"/>
      <c r="H90" s="13"/>
      <c r="I90" s="13"/>
      <c r="J90" s="13"/>
    </row>
    <row r="91" spans="6:10" ht="21.75" customHeight="1">
      <c r="F91" s="13"/>
      <c r="G91" s="13"/>
      <c r="H91" s="13"/>
      <c r="I91" s="13"/>
      <c r="J91" s="13"/>
    </row>
    <row r="92" spans="6:10" ht="21.75" customHeight="1">
      <c r="F92" s="13"/>
      <c r="G92" s="13"/>
      <c r="H92" s="13"/>
      <c r="I92" s="13"/>
      <c r="J92" s="13"/>
    </row>
    <row r="93" spans="6:10" ht="21.75" customHeight="1">
      <c r="F93" s="13"/>
      <c r="G93" s="13"/>
      <c r="H93" s="13"/>
      <c r="I93" s="13"/>
      <c r="J93" s="13"/>
    </row>
    <row r="94" spans="6:10" ht="21.75" customHeight="1">
      <c r="F94" s="13"/>
      <c r="G94" s="13"/>
      <c r="H94" s="13"/>
      <c r="I94" s="13"/>
      <c r="J94" s="13"/>
    </row>
    <row r="95" spans="6:10" ht="21.75" customHeight="1">
      <c r="F95" s="13"/>
      <c r="G95" s="13"/>
      <c r="H95" s="13"/>
      <c r="I95" s="13"/>
      <c r="J95" s="13"/>
    </row>
    <row r="96" spans="6:10" ht="21.75" customHeight="1">
      <c r="F96" s="13"/>
      <c r="G96" s="13"/>
      <c r="H96" s="13"/>
      <c r="I96" s="13"/>
      <c r="J96" s="13"/>
    </row>
    <row r="97" spans="6:10" ht="21.75" customHeight="1">
      <c r="F97" s="13"/>
      <c r="G97" s="13"/>
      <c r="H97" s="13"/>
      <c r="I97" s="13"/>
      <c r="J97" s="13"/>
    </row>
    <row r="98" spans="6:10" ht="21.75" customHeight="1">
      <c r="F98" s="13"/>
      <c r="G98" s="13"/>
      <c r="H98" s="13"/>
      <c r="I98" s="13"/>
      <c r="J98" s="13"/>
    </row>
    <row r="99" spans="6:10" ht="21.75" customHeight="1">
      <c r="F99" s="13"/>
      <c r="G99" s="13"/>
      <c r="H99" s="13"/>
      <c r="I99" s="13"/>
      <c r="J99" s="13"/>
    </row>
    <row r="100" spans="6:10" ht="21.75" customHeight="1">
      <c r="F100" s="13"/>
      <c r="G100" s="13"/>
      <c r="H100" s="13"/>
      <c r="I100" s="13"/>
      <c r="J100" s="13"/>
    </row>
    <row r="101" spans="6:10" ht="21.75" customHeight="1">
      <c r="F101" s="13"/>
      <c r="G101" s="13"/>
      <c r="H101" s="13"/>
      <c r="I101" s="13"/>
      <c r="J101" s="13"/>
    </row>
    <row r="102" spans="6:10" ht="21.75" customHeight="1">
      <c r="F102" s="13"/>
      <c r="G102" s="13"/>
      <c r="H102" s="13"/>
      <c r="I102" s="13"/>
      <c r="J102" s="13"/>
    </row>
    <row r="103" spans="6:10" ht="21.75" customHeight="1">
      <c r="F103" s="13"/>
      <c r="G103" s="13"/>
      <c r="H103" s="13"/>
      <c r="I103" s="13"/>
      <c r="J103" s="13"/>
    </row>
    <row r="104" spans="6:10" ht="21.75" customHeight="1">
      <c r="F104" s="13"/>
      <c r="G104" s="13"/>
      <c r="H104" s="13"/>
      <c r="I104" s="13"/>
      <c r="J104" s="13"/>
    </row>
    <row r="105" spans="6:10" ht="21.75" customHeight="1">
      <c r="F105" s="13"/>
      <c r="G105" s="13"/>
      <c r="H105" s="13"/>
      <c r="I105" s="13"/>
      <c r="J105" s="13"/>
    </row>
    <row r="106" spans="6:10" ht="21.75" customHeight="1">
      <c r="F106" s="13"/>
      <c r="G106" s="13"/>
      <c r="H106" s="13"/>
      <c r="I106" s="13"/>
      <c r="J106" s="13"/>
    </row>
    <row r="107" spans="6:10" ht="21.75" customHeight="1">
      <c r="F107" s="13"/>
      <c r="G107" s="13"/>
      <c r="H107" s="13"/>
      <c r="I107" s="13"/>
      <c r="J107" s="13"/>
    </row>
    <row r="108" spans="6:10" ht="21.75" customHeight="1">
      <c r="F108" s="13"/>
      <c r="G108" s="13"/>
      <c r="H108" s="13"/>
      <c r="I108" s="13"/>
      <c r="J108" s="13"/>
    </row>
    <row r="109" spans="6:10" ht="21.75" customHeight="1">
      <c r="F109" s="13"/>
      <c r="G109" s="13"/>
      <c r="H109" s="13"/>
      <c r="I109" s="13"/>
      <c r="J109" s="13"/>
    </row>
    <row r="110" spans="6:10" ht="21.75" customHeight="1">
      <c r="F110" s="13"/>
      <c r="G110" s="13"/>
      <c r="H110" s="13"/>
      <c r="I110" s="13"/>
      <c r="J110" s="13"/>
    </row>
    <row r="111" spans="6:10" ht="21.75" customHeight="1">
      <c r="F111" s="13"/>
      <c r="G111" s="13"/>
      <c r="H111" s="13"/>
      <c r="I111" s="13"/>
      <c r="J111" s="13"/>
    </row>
    <row r="112" spans="6:10" ht="21.75" customHeight="1">
      <c r="F112" s="13"/>
      <c r="G112" s="13"/>
      <c r="H112" s="13"/>
      <c r="I112" s="13"/>
      <c r="J112" s="13"/>
    </row>
    <row r="113" spans="6:10" ht="21.75" customHeight="1">
      <c r="F113" s="13"/>
      <c r="G113" s="13"/>
      <c r="H113" s="13"/>
      <c r="I113" s="13"/>
      <c r="J113" s="13"/>
    </row>
    <row r="114" spans="6:10" ht="21.75" customHeight="1">
      <c r="F114" s="13"/>
      <c r="G114" s="13"/>
      <c r="H114" s="13"/>
      <c r="I114" s="13"/>
      <c r="J114" s="13"/>
    </row>
    <row r="115" spans="6:10" ht="21.75" customHeight="1">
      <c r="F115" s="13"/>
      <c r="G115" s="13"/>
      <c r="H115" s="13"/>
      <c r="I115" s="13"/>
      <c r="J115" s="13"/>
    </row>
    <row r="116" spans="6:10" ht="21.75" customHeight="1">
      <c r="F116" s="13"/>
      <c r="G116" s="13"/>
      <c r="H116" s="13"/>
      <c r="I116" s="13"/>
      <c r="J116" s="13"/>
    </row>
    <row r="117" spans="6:10" ht="21.75" customHeight="1">
      <c r="F117" s="13"/>
      <c r="G117" s="13"/>
      <c r="H117" s="13"/>
      <c r="I117" s="13"/>
      <c r="J117" s="13"/>
    </row>
    <row r="118" spans="6:10" ht="21.75" customHeight="1">
      <c r="F118" s="13"/>
      <c r="G118" s="13"/>
      <c r="H118" s="13"/>
      <c r="I118" s="13"/>
      <c r="J118" s="13"/>
    </row>
    <row r="119" spans="6:10" ht="21.75" customHeight="1">
      <c r="F119" s="13"/>
      <c r="G119" s="13"/>
      <c r="H119" s="13"/>
      <c r="I119" s="13"/>
      <c r="J119" s="13"/>
    </row>
    <row r="120" spans="6:10" ht="21.75" customHeight="1">
      <c r="F120" s="13"/>
      <c r="G120" s="13"/>
      <c r="H120" s="13"/>
      <c r="I120" s="13"/>
      <c r="J120" s="13"/>
    </row>
    <row r="121" spans="6:10" ht="21.75" customHeight="1">
      <c r="F121" s="13"/>
      <c r="G121" s="13"/>
      <c r="H121" s="13"/>
      <c r="I121" s="13"/>
      <c r="J121" s="13"/>
    </row>
    <row r="122" spans="6:10" ht="21.75" customHeight="1">
      <c r="F122" s="13"/>
      <c r="G122" s="13"/>
      <c r="H122" s="13"/>
      <c r="I122" s="13"/>
      <c r="J122" s="13"/>
    </row>
    <row r="123" spans="6:10" ht="21.75" customHeight="1">
      <c r="F123" s="13"/>
      <c r="G123" s="13"/>
      <c r="H123" s="13"/>
      <c r="I123" s="13"/>
      <c r="J123" s="13"/>
    </row>
    <row r="124" spans="6:10" ht="21.75" customHeight="1">
      <c r="F124" s="13"/>
      <c r="G124" s="13"/>
      <c r="H124" s="13"/>
      <c r="I124" s="13"/>
      <c r="J124" s="13"/>
    </row>
    <row r="125" spans="6:10" ht="21.75" customHeight="1">
      <c r="F125" s="13"/>
      <c r="G125" s="13"/>
      <c r="H125" s="13"/>
      <c r="I125" s="13"/>
      <c r="J125" s="13"/>
    </row>
    <row r="126" spans="6:10" ht="21.75" customHeight="1">
      <c r="F126" s="13"/>
      <c r="G126" s="13"/>
      <c r="H126" s="13"/>
      <c r="I126" s="13"/>
      <c r="J126" s="13"/>
    </row>
    <row r="127" spans="6:10" ht="21.75" customHeight="1">
      <c r="F127" s="13"/>
      <c r="G127" s="13"/>
      <c r="H127" s="13"/>
      <c r="I127" s="13"/>
      <c r="J127" s="13"/>
    </row>
    <row r="128" spans="6:10" ht="21.75" customHeight="1">
      <c r="F128" s="13"/>
      <c r="G128" s="13"/>
      <c r="H128" s="13"/>
      <c r="I128" s="13"/>
      <c r="J128" s="13"/>
    </row>
    <row r="129" spans="6:10" ht="21.75" customHeight="1">
      <c r="F129" s="13"/>
      <c r="G129" s="13"/>
      <c r="H129" s="13"/>
      <c r="I129" s="13"/>
      <c r="J129" s="13"/>
    </row>
    <row r="130" spans="6:10" ht="21.75" customHeight="1">
      <c r="F130" s="13"/>
      <c r="G130" s="13"/>
      <c r="H130" s="13"/>
      <c r="I130" s="13"/>
      <c r="J130" s="13"/>
    </row>
    <row r="131" spans="6:10" ht="21.75" customHeight="1">
      <c r="F131" s="13"/>
      <c r="G131" s="13"/>
      <c r="H131" s="13"/>
      <c r="I131" s="13"/>
      <c r="J131" s="13"/>
    </row>
    <row r="132" spans="6:10" ht="21.75" customHeight="1">
      <c r="F132" s="13"/>
      <c r="G132" s="13"/>
      <c r="H132" s="13"/>
      <c r="I132" s="13"/>
      <c r="J132" s="13"/>
    </row>
    <row r="133" spans="6:10" ht="21.75" customHeight="1">
      <c r="F133" s="13"/>
      <c r="G133" s="13"/>
      <c r="H133" s="13"/>
      <c r="I133" s="13"/>
      <c r="J133" s="13"/>
    </row>
    <row r="134" spans="6:10" ht="21.75" customHeight="1">
      <c r="F134" s="13"/>
      <c r="G134" s="13"/>
      <c r="H134" s="13"/>
      <c r="I134" s="13"/>
      <c r="J134" s="13"/>
    </row>
    <row r="135" spans="6:10" ht="21.75" customHeight="1">
      <c r="F135" s="13"/>
      <c r="G135" s="13"/>
      <c r="H135" s="13"/>
      <c r="I135" s="13"/>
      <c r="J135" s="13"/>
    </row>
    <row r="136" spans="6:10" ht="21.75" customHeight="1">
      <c r="F136" s="13"/>
      <c r="G136" s="13"/>
      <c r="H136" s="13"/>
      <c r="I136" s="13"/>
      <c r="J136" s="13"/>
    </row>
    <row r="137" spans="6:10" ht="21.75" customHeight="1">
      <c r="F137" s="13"/>
      <c r="G137" s="13"/>
      <c r="H137" s="13"/>
      <c r="I137" s="13"/>
      <c r="J137" s="13"/>
    </row>
    <row r="138" spans="6:10" ht="21.75" customHeight="1">
      <c r="F138" s="13"/>
      <c r="G138" s="13"/>
      <c r="H138" s="13"/>
      <c r="I138" s="13"/>
      <c r="J138" s="13"/>
    </row>
    <row r="139" spans="6:10" ht="21.75" customHeight="1">
      <c r="F139" s="13"/>
      <c r="G139" s="13"/>
      <c r="H139" s="13"/>
      <c r="I139" s="13"/>
      <c r="J139" s="13"/>
    </row>
    <row r="140" spans="6:10" ht="21.75" customHeight="1">
      <c r="F140" s="13"/>
      <c r="G140" s="13"/>
      <c r="H140" s="13"/>
      <c r="I140" s="13"/>
      <c r="J140" s="13"/>
    </row>
    <row r="141" spans="6:10" ht="21.75" customHeight="1">
      <c r="F141" s="13"/>
      <c r="G141" s="13"/>
      <c r="H141" s="13"/>
      <c r="I141" s="13"/>
      <c r="J141" s="13"/>
    </row>
    <row r="142" spans="6:10" ht="21.75" customHeight="1">
      <c r="F142" s="13"/>
      <c r="G142" s="13"/>
      <c r="H142" s="13"/>
      <c r="I142" s="13"/>
      <c r="J142" s="13"/>
    </row>
    <row r="143" spans="6:10" ht="21.75" customHeight="1">
      <c r="F143" s="13"/>
      <c r="G143" s="13"/>
      <c r="H143" s="13"/>
      <c r="I143" s="13"/>
      <c r="J143" s="13"/>
    </row>
    <row r="144" spans="6:10" ht="21.75" customHeight="1">
      <c r="F144" s="13"/>
      <c r="G144" s="13"/>
      <c r="H144" s="13"/>
      <c r="I144" s="13"/>
      <c r="J144" s="13"/>
    </row>
    <row r="145" spans="6:10" ht="21.75" customHeight="1">
      <c r="F145" s="13"/>
      <c r="G145" s="13"/>
      <c r="H145" s="13"/>
      <c r="I145" s="13"/>
      <c r="J145" s="13"/>
    </row>
    <row r="146" spans="6:10" ht="21.75" customHeight="1">
      <c r="F146" s="13"/>
      <c r="G146" s="13"/>
      <c r="H146" s="13"/>
      <c r="I146" s="13"/>
      <c r="J146" s="13"/>
    </row>
    <row r="147" spans="6:10" ht="21.75" customHeight="1">
      <c r="F147" s="13"/>
      <c r="G147" s="13"/>
      <c r="H147" s="13"/>
      <c r="I147" s="13"/>
      <c r="J147" s="13"/>
    </row>
    <row r="148" spans="6:10" ht="21.75" customHeight="1">
      <c r="F148" s="13"/>
      <c r="G148" s="13"/>
      <c r="H148" s="13"/>
      <c r="I148" s="13"/>
      <c r="J148" s="13"/>
    </row>
    <row r="149" spans="6:10" ht="21.75" customHeight="1">
      <c r="F149" s="13"/>
      <c r="G149" s="13"/>
      <c r="H149" s="13"/>
      <c r="I149" s="13"/>
      <c r="J149" s="13"/>
    </row>
    <row r="150" spans="6:10" ht="21.75" customHeight="1">
      <c r="F150" s="13"/>
      <c r="G150" s="13"/>
      <c r="H150" s="13"/>
      <c r="I150" s="13"/>
      <c r="J150" s="13"/>
    </row>
    <row r="151" spans="6:10" ht="21.75" customHeight="1">
      <c r="F151" s="13"/>
      <c r="G151" s="13"/>
      <c r="H151" s="13"/>
      <c r="I151" s="13"/>
      <c r="J151" s="13"/>
    </row>
    <row r="152" spans="6:10" ht="21.75" customHeight="1">
      <c r="F152" s="13"/>
      <c r="G152" s="13"/>
      <c r="H152" s="13"/>
      <c r="I152" s="13"/>
      <c r="J152" s="13"/>
    </row>
    <row r="153" spans="6:10" ht="21.75" customHeight="1">
      <c r="F153" s="13"/>
      <c r="G153" s="13"/>
      <c r="H153" s="13"/>
      <c r="I153" s="13"/>
      <c r="J153" s="13"/>
    </row>
    <row r="154" spans="6:10" ht="21.75" customHeight="1">
      <c r="F154" s="13"/>
      <c r="G154" s="13"/>
      <c r="H154" s="13"/>
      <c r="I154" s="13"/>
      <c r="J154" s="13"/>
    </row>
    <row r="155" spans="6:10" ht="21.75" customHeight="1">
      <c r="F155" s="13"/>
      <c r="G155" s="13"/>
      <c r="H155" s="13"/>
      <c r="I155" s="13"/>
      <c r="J155" s="13"/>
    </row>
    <row r="156" spans="6:10" ht="21.75" customHeight="1">
      <c r="F156" s="13"/>
      <c r="G156" s="13"/>
      <c r="H156" s="13"/>
      <c r="I156" s="13"/>
      <c r="J156" s="13"/>
    </row>
    <row r="157" spans="6:10" ht="21.75" customHeight="1">
      <c r="F157" s="13"/>
      <c r="G157" s="13"/>
      <c r="H157" s="13"/>
      <c r="I157" s="13"/>
      <c r="J157" s="13"/>
    </row>
    <row r="158" spans="6:10" ht="21.75" customHeight="1">
      <c r="F158" s="13"/>
      <c r="G158" s="13"/>
      <c r="H158" s="13"/>
      <c r="I158" s="13"/>
      <c r="J158" s="13"/>
    </row>
    <row r="159" spans="6:10" ht="21.75" customHeight="1">
      <c r="F159" s="13"/>
      <c r="G159" s="13"/>
      <c r="H159" s="13"/>
      <c r="I159" s="13"/>
      <c r="J159" s="13"/>
    </row>
    <row r="160" spans="6:10" ht="21.75" customHeight="1">
      <c r="F160" s="13"/>
      <c r="G160" s="13"/>
      <c r="H160" s="13"/>
      <c r="I160" s="13"/>
      <c r="J160" s="13"/>
    </row>
    <row r="161" spans="6:10" ht="21.75" customHeight="1">
      <c r="F161" s="13"/>
      <c r="G161" s="13"/>
      <c r="H161" s="13"/>
      <c r="I161" s="13"/>
      <c r="J161" s="13"/>
    </row>
    <row r="162" spans="6:10" ht="21.75" customHeight="1">
      <c r="F162" s="13"/>
      <c r="G162" s="13"/>
      <c r="H162" s="13"/>
      <c r="I162" s="13"/>
      <c r="J162" s="13"/>
    </row>
    <row r="163" spans="6:10" ht="21.75" customHeight="1">
      <c r="F163" s="13"/>
      <c r="G163" s="13"/>
      <c r="H163" s="13"/>
      <c r="I163" s="13"/>
      <c r="J163" s="13"/>
    </row>
    <row r="164" spans="6:10" ht="21.75" customHeight="1">
      <c r="F164" s="13"/>
      <c r="G164" s="13"/>
      <c r="H164" s="13"/>
      <c r="I164" s="13"/>
      <c r="J164" s="13"/>
    </row>
    <row r="165" spans="6:10" ht="21.75" customHeight="1">
      <c r="F165" s="13"/>
      <c r="G165" s="13"/>
      <c r="H165" s="13"/>
      <c r="I165" s="13"/>
      <c r="J165" s="13"/>
    </row>
    <row r="166" spans="6:10" ht="21.75" customHeight="1">
      <c r="F166" s="13"/>
      <c r="G166" s="13"/>
      <c r="H166" s="13"/>
      <c r="I166" s="13"/>
      <c r="J166" s="13"/>
    </row>
    <row r="167" spans="6:10" ht="21.75" customHeight="1">
      <c r="F167" s="13"/>
      <c r="G167" s="13"/>
      <c r="H167" s="13"/>
      <c r="I167" s="13"/>
      <c r="J167" s="13"/>
    </row>
    <row r="168" spans="6:10" ht="21.75" customHeight="1">
      <c r="F168" s="13"/>
      <c r="G168" s="13"/>
      <c r="H168" s="13"/>
      <c r="I168" s="13"/>
      <c r="J168" s="13"/>
    </row>
    <row r="169" spans="6:10" ht="21.75" customHeight="1">
      <c r="F169" s="13"/>
      <c r="G169" s="13"/>
      <c r="H169" s="13"/>
      <c r="I169" s="13"/>
      <c r="J169" s="13"/>
    </row>
    <row r="170" spans="6:10" ht="21.75" customHeight="1">
      <c r="F170" s="13"/>
      <c r="G170" s="13"/>
      <c r="H170" s="13"/>
      <c r="I170" s="13"/>
      <c r="J170" s="13"/>
    </row>
    <row r="171" spans="6:10" ht="21.75" customHeight="1">
      <c r="F171" s="13"/>
      <c r="G171" s="13"/>
      <c r="H171" s="13"/>
      <c r="I171" s="13"/>
      <c r="J171" s="13"/>
    </row>
    <row r="172" spans="6:10" ht="21.75" customHeight="1">
      <c r="F172" s="13"/>
      <c r="G172" s="13"/>
      <c r="H172" s="13"/>
      <c r="I172" s="13"/>
      <c r="J172" s="13"/>
    </row>
    <row r="173" spans="6:10" ht="21.75" customHeight="1">
      <c r="F173" s="13"/>
      <c r="G173" s="13"/>
      <c r="H173" s="13"/>
      <c r="I173" s="13"/>
      <c r="J173" s="13"/>
    </row>
    <row r="174" spans="6:10" ht="21.75" customHeight="1">
      <c r="F174" s="13"/>
      <c r="G174" s="13"/>
      <c r="H174" s="13"/>
      <c r="I174" s="13"/>
      <c r="J174" s="13"/>
    </row>
    <row r="175" spans="6:10" ht="21.75" customHeight="1">
      <c r="F175" s="13"/>
      <c r="G175" s="13"/>
      <c r="H175" s="13"/>
      <c r="I175" s="13"/>
      <c r="J175" s="13"/>
    </row>
    <row r="176" spans="6:10" ht="21.75" customHeight="1">
      <c r="F176" s="13"/>
      <c r="G176" s="13"/>
      <c r="H176" s="13"/>
      <c r="I176" s="13"/>
      <c r="J176" s="13"/>
    </row>
    <row r="177" spans="6:10" ht="21.75" customHeight="1">
      <c r="F177" s="13"/>
      <c r="G177" s="13"/>
      <c r="H177" s="13"/>
      <c r="I177" s="13"/>
      <c r="J177" s="13"/>
    </row>
    <row r="178" spans="6:10" ht="21.75" customHeight="1">
      <c r="F178" s="13"/>
      <c r="G178" s="13"/>
      <c r="H178" s="13"/>
      <c r="I178" s="13"/>
      <c r="J178" s="13"/>
    </row>
    <row r="179" spans="6:10" ht="21.75" customHeight="1">
      <c r="F179" s="13"/>
      <c r="G179" s="13"/>
      <c r="H179" s="13"/>
      <c r="I179" s="13"/>
      <c r="J179" s="13"/>
    </row>
    <row r="180" spans="6:10" ht="21.75" customHeight="1">
      <c r="F180" s="13"/>
      <c r="G180" s="13"/>
      <c r="H180" s="13"/>
      <c r="I180" s="13"/>
      <c r="J180" s="13"/>
    </row>
    <row r="181" spans="6:10" ht="21.75" customHeight="1">
      <c r="F181" s="13"/>
      <c r="G181" s="13"/>
      <c r="H181" s="13"/>
      <c r="I181" s="13"/>
      <c r="J181" s="13"/>
    </row>
    <row r="182" spans="6:10" ht="21.75" customHeight="1">
      <c r="F182" s="13"/>
      <c r="G182" s="13"/>
      <c r="H182" s="13"/>
      <c r="I182" s="13"/>
      <c r="J182" s="13"/>
    </row>
    <row r="183" spans="6:10" ht="21.75" customHeight="1">
      <c r="F183" s="13"/>
      <c r="G183" s="13"/>
      <c r="H183" s="13"/>
      <c r="I183" s="13"/>
      <c r="J183" s="13"/>
    </row>
    <row r="184" spans="6:10" ht="21.75" customHeight="1">
      <c r="F184" s="13"/>
      <c r="G184" s="13"/>
      <c r="H184" s="13"/>
      <c r="I184" s="13"/>
      <c r="J184" s="13"/>
    </row>
    <row r="185" spans="6:10" ht="21.75" customHeight="1">
      <c r="F185" s="13"/>
      <c r="G185" s="13"/>
      <c r="H185" s="13"/>
      <c r="I185" s="13"/>
      <c r="J185" s="13"/>
    </row>
    <row r="186" spans="6:10" ht="21.75" customHeight="1">
      <c r="F186" s="13"/>
      <c r="G186" s="13"/>
      <c r="H186" s="13"/>
      <c r="I186" s="13"/>
      <c r="J186" s="13"/>
    </row>
    <row r="187" spans="6:10" ht="21.75" customHeight="1">
      <c r="F187" s="13"/>
      <c r="G187" s="13"/>
      <c r="H187" s="13"/>
      <c r="I187" s="13"/>
      <c r="J187" s="13"/>
    </row>
    <row r="188" spans="6:10" ht="21.75" customHeight="1">
      <c r="F188" s="13"/>
      <c r="G188" s="13"/>
      <c r="H188" s="13"/>
      <c r="I188" s="13"/>
      <c r="J188" s="13"/>
    </row>
    <row r="189" spans="6:10" ht="21.75" customHeight="1">
      <c r="F189" s="13"/>
      <c r="G189" s="13"/>
      <c r="H189" s="13"/>
      <c r="I189" s="13"/>
      <c r="J189" s="13"/>
    </row>
    <row r="190" spans="6:10" ht="21.75" customHeight="1">
      <c r="F190" s="13"/>
      <c r="G190" s="13"/>
      <c r="H190" s="13"/>
      <c r="I190" s="13"/>
      <c r="J190" s="13"/>
    </row>
    <row r="191" spans="6:10" ht="21.75" customHeight="1">
      <c r="F191" s="13"/>
      <c r="G191" s="13"/>
      <c r="H191" s="13"/>
      <c r="I191" s="13"/>
      <c r="J191" s="13"/>
    </row>
    <row r="192" spans="6:10" ht="21.75" customHeight="1">
      <c r="F192" s="13"/>
      <c r="G192" s="13"/>
      <c r="H192" s="13"/>
      <c r="I192" s="13"/>
      <c r="J192" s="13"/>
    </row>
    <row r="193" spans="6:10" ht="21.75" customHeight="1">
      <c r="F193" s="13"/>
      <c r="G193" s="13"/>
      <c r="H193" s="13"/>
      <c r="I193" s="13"/>
      <c r="J193" s="13"/>
    </row>
    <row r="194" spans="6:10" ht="21.75" customHeight="1">
      <c r="F194" s="13"/>
      <c r="G194" s="13"/>
      <c r="H194" s="13"/>
      <c r="I194" s="13"/>
      <c r="J194" s="13"/>
    </row>
    <row r="195" spans="6:10" ht="21.75" customHeight="1">
      <c r="F195" s="13"/>
      <c r="G195" s="13"/>
      <c r="H195" s="13"/>
      <c r="I195" s="13"/>
      <c r="J195" s="13"/>
    </row>
    <row r="196" spans="6:10" ht="21.75" customHeight="1">
      <c r="F196" s="13"/>
      <c r="G196" s="13"/>
      <c r="H196" s="13"/>
      <c r="I196" s="13"/>
      <c r="J196" s="13"/>
    </row>
    <row r="197" spans="6:10" ht="21.75" customHeight="1">
      <c r="F197" s="13"/>
      <c r="G197" s="13"/>
      <c r="H197" s="13"/>
      <c r="I197" s="13"/>
      <c r="J197" s="13"/>
    </row>
    <row r="198" spans="6:10" ht="21.75" customHeight="1">
      <c r="F198" s="13"/>
      <c r="G198" s="13"/>
      <c r="H198" s="13"/>
      <c r="I198" s="13"/>
      <c r="J198" s="13"/>
    </row>
    <row r="199" spans="6:10" ht="21.75" customHeight="1">
      <c r="F199" s="13"/>
      <c r="G199" s="13"/>
      <c r="H199" s="13"/>
      <c r="I199" s="13"/>
      <c r="J199" s="13"/>
    </row>
    <row r="200" spans="6:10" ht="21.75" customHeight="1">
      <c r="F200" s="13"/>
      <c r="G200" s="13"/>
      <c r="H200" s="13"/>
      <c r="I200" s="13"/>
      <c r="J200" s="13"/>
    </row>
    <row r="201" spans="6:10" ht="21.75" customHeight="1">
      <c r="F201" s="13"/>
      <c r="G201" s="13"/>
      <c r="H201" s="13"/>
      <c r="I201" s="13"/>
      <c r="J201" s="13"/>
    </row>
    <row r="202" spans="6:10" ht="21.75" customHeight="1">
      <c r="F202" s="13"/>
      <c r="G202" s="13"/>
      <c r="H202" s="13"/>
      <c r="I202" s="13"/>
      <c r="J202" s="13"/>
    </row>
    <row r="203" spans="6:10" ht="21.75" customHeight="1">
      <c r="F203" s="13"/>
      <c r="G203" s="13"/>
      <c r="H203" s="13"/>
      <c r="I203" s="13"/>
      <c r="J203" s="13"/>
    </row>
    <row r="204" spans="6:10" ht="21.75" customHeight="1">
      <c r="F204" s="13"/>
      <c r="G204" s="13"/>
      <c r="H204" s="13"/>
      <c r="I204" s="13"/>
      <c r="J204" s="13"/>
    </row>
    <row r="205" spans="6:10" ht="21.75" customHeight="1">
      <c r="F205" s="13"/>
      <c r="G205" s="13"/>
      <c r="H205" s="13"/>
      <c r="I205" s="13"/>
      <c r="J205" s="13"/>
    </row>
    <row r="206" spans="6:10" ht="21.75" customHeight="1">
      <c r="F206" s="13"/>
      <c r="G206" s="13"/>
      <c r="H206" s="13"/>
      <c r="I206" s="13"/>
      <c r="J206" s="13"/>
    </row>
    <row r="207" spans="6:10" ht="21.75" customHeight="1">
      <c r="F207" s="13"/>
      <c r="G207" s="13"/>
      <c r="H207" s="13"/>
      <c r="I207" s="13"/>
      <c r="J207" s="13"/>
    </row>
    <row r="208" spans="6:10" ht="21.75" customHeight="1">
      <c r="F208" s="13"/>
      <c r="G208" s="13"/>
      <c r="H208" s="13"/>
      <c r="I208" s="13"/>
      <c r="J208" s="13"/>
    </row>
    <row r="209" spans="6:10" ht="21.75" customHeight="1">
      <c r="F209" s="13"/>
      <c r="G209" s="13"/>
      <c r="H209" s="13"/>
      <c r="I209" s="13"/>
      <c r="J209" s="13"/>
    </row>
    <row r="210" spans="6:10" ht="21.75" customHeight="1">
      <c r="F210" s="13"/>
      <c r="G210" s="13"/>
      <c r="H210" s="13"/>
      <c r="I210" s="13"/>
      <c r="J210" s="13"/>
    </row>
    <row r="211" spans="6:10" ht="21.75" customHeight="1">
      <c r="F211" s="13"/>
      <c r="G211" s="13"/>
      <c r="H211" s="13"/>
      <c r="I211" s="13"/>
      <c r="J211" s="13"/>
    </row>
    <row r="212" spans="6:10" ht="21.75" customHeight="1">
      <c r="F212" s="13"/>
      <c r="G212" s="13"/>
      <c r="H212" s="13"/>
      <c r="I212" s="13"/>
      <c r="J212" s="13"/>
    </row>
    <row r="213" spans="6:10" ht="21.75" customHeight="1">
      <c r="F213" s="13"/>
      <c r="G213" s="13"/>
      <c r="H213" s="13"/>
      <c r="I213" s="13"/>
      <c r="J213" s="13"/>
    </row>
    <row r="214" spans="6:10" ht="21.75" customHeight="1">
      <c r="F214" s="13"/>
      <c r="G214" s="13"/>
      <c r="H214" s="13"/>
      <c r="I214" s="13"/>
      <c r="J214" s="13"/>
    </row>
    <row r="215" spans="6:10" ht="21.75" customHeight="1">
      <c r="F215" s="13"/>
      <c r="G215" s="13"/>
      <c r="H215" s="13"/>
      <c r="I215" s="13"/>
      <c r="J215" s="13"/>
    </row>
    <row r="216" spans="6:10" ht="21.75" customHeight="1">
      <c r="F216" s="13"/>
      <c r="G216" s="13"/>
      <c r="H216" s="13"/>
      <c r="I216" s="13"/>
      <c r="J216" s="13"/>
    </row>
    <row r="217" spans="6:10" ht="21.75" customHeight="1">
      <c r="F217" s="13"/>
      <c r="G217" s="13"/>
      <c r="H217" s="13"/>
      <c r="I217" s="13"/>
      <c r="J217" s="13"/>
    </row>
    <row r="218" spans="6:10" ht="21.75" customHeight="1">
      <c r="F218" s="13"/>
      <c r="G218" s="13"/>
      <c r="H218" s="13"/>
      <c r="I218" s="13"/>
      <c r="J218" s="13"/>
    </row>
    <row r="219" spans="6:10" ht="21.75" customHeight="1">
      <c r="F219" s="13"/>
      <c r="G219" s="13"/>
      <c r="H219" s="13"/>
      <c r="I219" s="13"/>
      <c r="J219" s="13"/>
    </row>
    <row r="220" spans="6:10" ht="21.75" customHeight="1">
      <c r="F220" s="13"/>
      <c r="G220" s="13"/>
      <c r="H220" s="13"/>
      <c r="I220" s="13"/>
      <c r="J220" s="13"/>
    </row>
    <row r="221" spans="6:10" ht="21.75" customHeight="1">
      <c r="F221" s="13"/>
      <c r="G221" s="13"/>
      <c r="H221" s="13"/>
      <c r="I221" s="13"/>
      <c r="J221" s="13"/>
    </row>
    <row r="222" spans="6:10" ht="21.75" customHeight="1">
      <c r="F222" s="13"/>
      <c r="G222" s="13"/>
      <c r="H222" s="13"/>
      <c r="I222" s="13"/>
      <c r="J222" s="13"/>
    </row>
    <row r="223" spans="6:10" ht="21.75" customHeight="1">
      <c r="F223" s="13"/>
      <c r="G223" s="13"/>
      <c r="H223" s="13"/>
      <c r="I223" s="13"/>
      <c r="J223" s="13"/>
    </row>
    <row r="224" spans="6:10" ht="21.75" customHeight="1">
      <c r="F224" s="13"/>
      <c r="G224" s="13"/>
      <c r="H224" s="13"/>
      <c r="I224" s="13"/>
      <c r="J224" s="13"/>
    </row>
    <row r="225" spans="6:10" ht="21.75" customHeight="1">
      <c r="F225" s="13"/>
      <c r="G225" s="13"/>
      <c r="H225" s="13"/>
      <c r="I225" s="13"/>
      <c r="J225" s="13"/>
    </row>
    <row r="226" spans="6:10" ht="21.75" customHeight="1">
      <c r="F226" s="13"/>
      <c r="G226" s="13"/>
      <c r="H226" s="13"/>
      <c r="I226" s="13"/>
      <c r="J226" s="13"/>
    </row>
    <row r="227" spans="6:10" ht="21.75" customHeight="1">
      <c r="F227" s="13"/>
      <c r="G227" s="13"/>
      <c r="H227" s="13"/>
      <c r="I227" s="13"/>
      <c r="J227" s="13"/>
    </row>
    <row r="228" spans="6:10" ht="21.75" customHeight="1">
      <c r="F228" s="13"/>
      <c r="G228" s="13"/>
      <c r="H228" s="13"/>
      <c r="I228" s="13"/>
      <c r="J228" s="13"/>
    </row>
    <row r="229" spans="6:10" ht="21.75" customHeight="1">
      <c r="F229" s="13"/>
      <c r="G229" s="13"/>
      <c r="H229" s="13"/>
      <c r="I229" s="13"/>
      <c r="J229" s="13"/>
    </row>
    <row r="230" spans="6:10" ht="21.75" customHeight="1">
      <c r="F230" s="13"/>
      <c r="G230" s="13"/>
      <c r="H230" s="13"/>
      <c r="I230" s="13"/>
      <c r="J230" s="13"/>
    </row>
    <row r="231" spans="6:10" ht="21.75" customHeight="1">
      <c r="F231" s="13"/>
      <c r="G231" s="13"/>
      <c r="H231" s="13"/>
      <c r="I231" s="13"/>
      <c r="J231" s="13"/>
    </row>
    <row r="232" spans="6:10" ht="21.75" customHeight="1">
      <c r="F232" s="13"/>
      <c r="G232" s="13"/>
      <c r="H232" s="13"/>
      <c r="I232" s="13"/>
      <c r="J232" s="13"/>
    </row>
    <row r="233" spans="6:10" ht="21.75" customHeight="1">
      <c r="F233" s="13"/>
      <c r="G233" s="13"/>
      <c r="H233" s="13"/>
      <c r="I233" s="13"/>
      <c r="J233" s="13"/>
    </row>
    <row r="234" spans="6:10" ht="21.75" customHeight="1">
      <c r="F234" s="13"/>
      <c r="G234" s="13"/>
      <c r="H234" s="13"/>
      <c r="I234" s="13"/>
      <c r="J234" s="13"/>
    </row>
    <row r="235" spans="6:10" ht="21.75" customHeight="1">
      <c r="F235" s="13"/>
      <c r="G235" s="13"/>
      <c r="H235" s="13"/>
      <c r="I235" s="13"/>
      <c r="J235" s="13"/>
    </row>
    <row r="236" spans="6:10" ht="21.75" customHeight="1">
      <c r="F236" s="13"/>
      <c r="G236" s="13"/>
      <c r="H236" s="13"/>
      <c r="I236" s="13"/>
      <c r="J236" s="13"/>
    </row>
    <row r="237" spans="6:10" ht="21.75" customHeight="1">
      <c r="F237" s="13"/>
      <c r="G237" s="13"/>
      <c r="H237" s="13"/>
      <c r="I237" s="13"/>
      <c r="J237" s="13"/>
    </row>
    <row r="238" spans="6:10" ht="21.75" customHeight="1">
      <c r="F238" s="13"/>
      <c r="G238" s="13"/>
      <c r="H238" s="13"/>
      <c r="I238" s="13"/>
      <c r="J238" s="13"/>
    </row>
    <row r="239" spans="6:10" ht="21.75" customHeight="1">
      <c r="F239" s="13"/>
      <c r="G239" s="13"/>
      <c r="H239" s="13"/>
      <c r="I239" s="13"/>
      <c r="J239" s="13"/>
    </row>
    <row r="240" spans="6:10" ht="21.75" customHeight="1">
      <c r="F240" s="13"/>
      <c r="G240" s="13"/>
      <c r="H240" s="13"/>
      <c r="I240" s="13"/>
      <c r="J240" s="13"/>
    </row>
    <row r="241" spans="6:10" ht="21.75" customHeight="1">
      <c r="F241" s="13"/>
      <c r="G241" s="13"/>
      <c r="H241" s="13"/>
      <c r="I241" s="13"/>
      <c r="J241" s="13"/>
    </row>
    <row r="242" spans="6:10" ht="21.75" customHeight="1">
      <c r="F242" s="13"/>
      <c r="G242" s="13"/>
      <c r="H242" s="13"/>
      <c r="I242" s="13"/>
      <c r="J242" s="13"/>
    </row>
    <row r="243" spans="6:10" ht="21.75" customHeight="1">
      <c r="F243" s="13"/>
      <c r="G243" s="13"/>
      <c r="H243" s="13"/>
      <c r="I243" s="13"/>
      <c r="J243" s="13"/>
    </row>
    <row r="244" spans="6:10" ht="21.75" customHeight="1">
      <c r="F244" s="13"/>
      <c r="G244" s="13"/>
      <c r="H244" s="13"/>
      <c r="I244" s="13"/>
      <c r="J244" s="13"/>
    </row>
    <row r="245" spans="6:10" ht="21.75" customHeight="1">
      <c r="F245" s="13"/>
      <c r="G245" s="13"/>
      <c r="H245" s="13"/>
      <c r="I245" s="13"/>
      <c r="J245" s="13"/>
    </row>
    <row r="246" spans="6:10" ht="21.75" customHeight="1">
      <c r="F246" s="13"/>
      <c r="G246" s="13"/>
      <c r="H246" s="13"/>
      <c r="I246" s="13"/>
      <c r="J246" s="13"/>
    </row>
    <row r="247" spans="6:10" ht="21.75" customHeight="1">
      <c r="F247" s="13"/>
      <c r="G247" s="13"/>
      <c r="H247" s="13"/>
      <c r="I247" s="13"/>
      <c r="J247" s="13"/>
    </row>
    <row r="248" spans="6:10" ht="21.75" customHeight="1">
      <c r="F248" s="13"/>
      <c r="G248" s="13"/>
      <c r="H248" s="13"/>
      <c r="I248" s="13"/>
      <c r="J248" s="13"/>
    </row>
    <row r="249" spans="6:10" ht="21.75" customHeight="1">
      <c r="F249" s="13"/>
      <c r="G249" s="13"/>
      <c r="H249" s="13"/>
      <c r="I249" s="13"/>
      <c r="J249" s="13"/>
    </row>
    <row r="250" spans="6:10" ht="21.75" customHeight="1">
      <c r="F250" s="13"/>
      <c r="G250" s="13"/>
      <c r="H250" s="13"/>
      <c r="I250" s="13"/>
      <c r="J250" s="13"/>
    </row>
    <row r="251" spans="6:10" ht="21.75" customHeight="1">
      <c r="F251" s="13"/>
      <c r="G251" s="13"/>
      <c r="H251" s="13"/>
      <c r="I251" s="13"/>
      <c r="J251" s="13"/>
    </row>
    <row r="252" spans="6:10" ht="21.75" customHeight="1">
      <c r="F252" s="13"/>
      <c r="G252" s="13"/>
      <c r="H252" s="13"/>
      <c r="I252" s="13"/>
      <c r="J252" s="13"/>
    </row>
    <row r="253" spans="6:10" ht="21.75" customHeight="1">
      <c r="F253" s="13"/>
      <c r="G253" s="13"/>
      <c r="H253" s="13"/>
      <c r="I253" s="13"/>
      <c r="J253" s="13"/>
    </row>
    <row r="254" spans="6:10" ht="21.75" customHeight="1">
      <c r="F254" s="13"/>
      <c r="G254" s="13"/>
      <c r="H254" s="13"/>
      <c r="I254" s="13"/>
      <c r="J254" s="13"/>
    </row>
    <row r="255" spans="6:10" ht="21.75" customHeight="1">
      <c r="F255" s="13"/>
      <c r="G255" s="13"/>
      <c r="H255" s="13"/>
      <c r="I255" s="13"/>
      <c r="J255" s="13"/>
    </row>
    <row r="256" spans="6:10" ht="21.75" customHeight="1">
      <c r="F256" s="13"/>
      <c r="G256" s="13"/>
      <c r="H256" s="13"/>
      <c r="I256" s="13"/>
      <c r="J256" s="13"/>
    </row>
    <row r="257" spans="6:10" ht="21.75" customHeight="1">
      <c r="F257" s="13"/>
      <c r="G257" s="13"/>
      <c r="H257" s="13"/>
      <c r="I257" s="13"/>
      <c r="J257" s="13"/>
    </row>
    <row r="258" spans="6:10" ht="21.75" customHeight="1">
      <c r="F258" s="13"/>
      <c r="G258" s="13"/>
      <c r="H258" s="13"/>
      <c r="I258" s="13"/>
      <c r="J258" s="13"/>
    </row>
    <row r="259" spans="6:10" ht="21.75" customHeight="1">
      <c r="F259" s="13"/>
      <c r="G259" s="13"/>
      <c r="H259" s="13"/>
      <c r="I259" s="13"/>
      <c r="J259" s="13"/>
    </row>
    <row r="260" spans="6:10" ht="21.75" customHeight="1">
      <c r="F260" s="13"/>
      <c r="G260" s="13"/>
      <c r="H260" s="13"/>
      <c r="I260" s="13"/>
      <c r="J260" s="13"/>
    </row>
    <row r="261" spans="6:10" ht="21.75" customHeight="1">
      <c r="F261" s="13"/>
      <c r="G261" s="13"/>
      <c r="H261" s="13"/>
      <c r="I261" s="13"/>
      <c r="J261" s="13"/>
    </row>
    <row r="262" spans="6:10" ht="21.75" customHeight="1">
      <c r="F262" s="13"/>
      <c r="G262" s="13"/>
      <c r="H262" s="13"/>
      <c r="I262" s="13"/>
      <c r="J262" s="13"/>
    </row>
    <row r="263" spans="6:10" ht="21.75" customHeight="1">
      <c r="F263" s="13"/>
      <c r="G263" s="13"/>
      <c r="H263" s="13"/>
      <c r="I263" s="13"/>
      <c r="J263" s="13"/>
    </row>
    <row r="264" spans="6:10" ht="21.75" customHeight="1">
      <c r="F264" s="13"/>
      <c r="G264" s="13"/>
      <c r="H264" s="13"/>
      <c r="I264" s="13"/>
      <c r="J264" s="13"/>
    </row>
    <row r="265" spans="6:10" ht="21.75" customHeight="1">
      <c r="F265" s="13"/>
      <c r="G265" s="13"/>
      <c r="H265" s="13"/>
      <c r="I265" s="13"/>
      <c r="J265" s="13"/>
    </row>
    <row r="266" spans="6:10" ht="21.75" customHeight="1">
      <c r="F266" s="13"/>
      <c r="G266" s="13"/>
      <c r="H266" s="13"/>
      <c r="I266" s="13"/>
      <c r="J266" s="13"/>
    </row>
    <row r="267" spans="6:10" ht="21.75" customHeight="1">
      <c r="F267" s="13"/>
      <c r="G267" s="13"/>
      <c r="H267" s="13"/>
      <c r="I267" s="13"/>
      <c r="J267" s="13"/>
    </row>
    <row r="268" spans="6:10" ht="21.75" customHeight="1">
      <c r="F268" s="13"/>
      <c r="G268" s="13"/>
      <c r="H268" s="13"/>
      <c r="I268" s="13"/>
      <c r="J268" s="13"/>
    </row>
    <row r="269" spans="6:10" ht="21.75" customHeight="1">
      <c r="F269" s="13"/>
      <c r="G269" s="13"/>
      <c r="H269" s="13"/>
      <c r="I269" s="13"/>
      <c r="J269" s="13"/>
    </row>
    <row r="270" spans="6:10" ht="21.75" customHeight="1">
      <c r="F270" s="13"/>
      <c r="G270" s="13"/>
      <c r="H270" s="13"/>
      <c r="I270" s="13"/>
      <c r="J270" s="13"/>
    </row>
    <row r="271" spans="6:10" ht="21.75" customHeight="1">
      <c r="F271" s="13"/>
      <c r="G271" s="13"/>
      <c r="H271" s="13"/>
      <c r="I271" s="13"/>
      <c r="J271" s="13"/>
    </row>
    <row r="272" spans="6:10" ht="21.75" customHeight="1">
      <c r="F272" s="13"/>
      <c r="G272" s="13"/>
      <c r="H272" s="13"/>
      <c r="I272" s="13"/>
      <c r="J272" s="13"/>
    </row>
    <row r="273" spans="6:10" ht="21.75" customHeight="1">
      <c r="F273" s="13"/>
      <c r="G273" s="13"/>
      <c r="H273" s="13"/>
      <c r="I273" s="13"/>
      <c r="J273" s="13"/>
    </row>
    <row r="274" spans="6:10" ht="21.75" customHeight="1">
      <c r="F274" s="13"/>
      <c r="G274" s="13"/>
      <c r="H274" s="13"/>
      <c r="I274" s="13"/>
      <c r="J274" s="13"/>
    </row>
    <row r="275" spans="6:10" ht="21.75" customHeight="1">
      <c r="F275" s="13"/>
      <c r="G275" s="13"/>
      <c r="H275" s="13"/>
      <c r="I275" s="13"/>
      <c r="J275" s="13"/>
    </row>
    <row r="276" spans="6:10" ht="21.75" customHeight="1">
      <c r="F276" s="13"/>
      <c r="G276" s="13"/>
      <c r="H276" s="13"/>
      <c r="I276" s="13"/>
      <c r="J276" s="13"/>
    </row>
    <row r="277" spans="6:10" ht="21.75" customHeight="1">
      <c r="F277" s="13"/>
      <c r="G277" s="13"/>
      <c r="H277" s="13"/>
      <c r="I277" s="13"/>
      <c r="J277" s="13"/>
    </row>
    <row r="278" spans="6:10" ht="21.75" customHeight="1">
      <c r="F278" s="13"/>
      <c r="G278" s="13"/>
      <c r="H278" s="13"/>
      <c r="I278" s="13"/>
      <c r="J278" s="13"/>
    </row>
    <row r="279" spans="6:10" ht="21.75" customHeight="1">
      <c r="F279" s="13"/>
      <c r="G279" s="13"/>
      <c r="H279" s="13"/>
      <c r="I279" s="13"/>
      <c r="J279" s="13"/>
    </row>
    <row r="280" spans="6:10" ht="21.75" customHeight="1">
      <c r="F280" s="13"/>
      <c r="G280" s="13"/>
      <c r="H280" s="13"/>
      <c r="I280" s="13"/>
      <c r="J280" s="13"/>
    </row>
    <row r="281" spans="6:10" ht="21.75" customHeight="1">
      <c r="F281" s="13"/>
      <c r="G281" s="13"/>
      <c r="H281" s="13"/>
      <c r="I281" s="13"/>
      <c r="J281" s="13"/>
    </row>
    <row r="282" spans="6:10" ht="21.75" customHeight="1">
      <c r="F282" s="13"/>
      <c r="G282" s="13"/>
      <c r="H282" s="13"/>
      <c r="I282" s="13"/>
      <c r="J282" s="13"/>
    </row>
    <row r="283" spans="6:10" ht="21.75" customHeight="1">
      <c r="F283" s="13"/>
      <c r="G283" s="13"/>
      <c r="H283" s="13"/>
      <c r="I283" s="13"/>
      <c r="J283" s="13"/>
    </row>
    <row r="284" spans="6:10" ht="21.75" customHeight="1">
      <c r="F284" s="13"/>
      <c r="G284" s="13"/>
      <c r="H284" s="13"/>
      <c r="I284" s="13"/>
      <c r="J284" s="13"/>
    </row>
    <row r="285" spans="6:10" ht="21.75" customHeight="1">
      <c r="F285" s="13"/>
      <c r="G285" s="13"/>
      <c r="H285" s="13"/>
      <c r="I285" s="13"/>
      <c r="J285" s="13"/>
    </row>
    <row r="286" spans="6:10" ht="21.75" customHeight="1">
      <c r="F286" s="13"/>
      <c r="G286" s="13"/>
      <c r="H286" s="13"/>
      <c r="I286" s="13"/>
      <c r="J286" s="13"/>
    </row>
    <row r="287" spans="6:10" ht="21.75" customHeight="1">
      <c r="F287" s="13"/>
      <c r="G287" s="13"/>
      <c r="H287" s="13"/>
      <c r="I287" s="13"/>
      <c r="J287" s="13"/>
    </row>
    <row r="288" spans="6:10" ht="21.75" customHeight="1">
      <c r="F288" s="13"/>
      <c r="G288" s="13"/>
      <c r="H288" s="13"/>
      <c r="I288" s="13"/>
      <c r="J288" s="13"/>
    </row>
    <row r="289" spans="6:10" ht="21.75" customHeight="1">
      <c r="F289" s="13"/>
      <c r="G289" s="13"/>
      <c r="H289" s="13"/>
      <c r="I289" s="13"/>
      <c r="J289" s="13"/>
    </row>
    <row r="290" spans="6:10" ht="21.75" customHeight="1">
      <c r="F290" s="13"/>
      <c r="G290" s="13"/>
      <c r="H290" s="13"/>
      <c r="I290" s="13"/>
      <c r="J290" s="13"/>
    </row>
    <row r="291" spans="6:10" ht="21.75" customHeight="1">
      <c r="F291" s="13"/>
      <c r="G291" s="13"/>
      <c r="H291" s="13"/>
      <c r="I291" s="13"/>
      <c r="J291" s="13"/>
    </row>
    <row r="292" spans="6:10" ht="21.75" customHeight="1">
      <c r="F292" s="13"/>
      <c r="G292" s="13"/>
      <c r="H292" s="13"/>
      <c r="I292" s="13"/>
      <c r="J292" s="13"/>
    </row>
    <row r="293" spans="6:10" ht="21.75" customHeight="1">
      <c r="F293" s="13"/>
      <c r="G293" s="13"/>
      <c r="H293" s="13"/>
      <c r="I293" s="13"/>
      <c r="J293" s="13"/>
    </row>
    <row r="294" spans="6:10" ht="21.75" customHeight="1">
      <c r="F294" s="13"/>
      <c r="G294" s="13"/>
      <c r="H294" s="13"/>
      <c r="I294" s="13"/>
      <c r="J294" s="13"/>
    </row>
    <row r="295" spans="6:10" ht="21.75" customHeight="1">
      <c r="F295" s="13"/>
      <c r="G295" s="13"/>
      <c r="H295" s="13"/>
      <c r="I295" s="13"/>
      <c r="J295" s="13"/>
    </row>
    <row r="296" spans="6:10" ht="21.75" customHeight="1">
      <c r="F296" s="13"/>
      <c r="G296" s="13"/>
      <c r="H296" s="13"/>
      <c r="I296" s="13"/>
      <c r="J296" s="13"/>
    </row>
    <row r="297" spans="6:10" ht="21.75" customHeight="1">
      <c r="F297" s="13"/>
      <c r="G297" s="13"/>
      <c r="H297" s="13"/>
      <c r="I297" s="13"/>
      <c r="J297" s="13"/>
    </row>
    <row r="298" spans="6:10" ht="21.75" customHeight="1">
      <c r="F298" s="13"/>
      <c r="G298" s="13"/>
      <c r="H298" s="13"/>
      <c r="I298" s="13"/>
      <c r="J298" s="13"/>
    </row>
    <row r="299" spans="6:10" ht="21.75" customHeight="1">
      <c r="F299" s="13"/>
      <c r="G299" s="13"/>
      <c r="H299" s="13"/>
      <c r="I299" s="13"/>
      <c r="J299" s="13"/>
    </row>
    <row r="300" spans="6:10" ht="21.75" customHeight="1">
      <c r="F300" s="13"/>
      <c r="G300" s="13"/>
      <c r="H300" s="13"/>
      <c r="I300" s="13"/>
      <c r="J300" s="13"/>
    </row>
    <row r="301" spans="6:10" ht="21.75" customHeight="1">
      <c r="F301" s="13"/>
      <c r="G301" s="13"/>
      <c r="H301" s="13"/>
      <c r="I301" s="13"/>
      <c r="J301" s="13"/>
    </row>
    <row r="302" spans="6:10" ht="21.75" customHeight="1">
      <c r="F302" s="13"/>
      <c r="G302" s="13"/>
      <c r="H302" s="13"/>
      <c r="I302" s="13"/>
      <c r="J302" s="13"/>
    </row>
    <row r="303" spans="6:10" ht="21.75" customHeight="1">
      <c r="F303" s="13"/>
      <c r="G303" s="13"/>
      <c r="H303" s="13"/>
      <c r="I303" s="13"/>
      <c r="J303" s="13"/>
    </row>
    <row r="304" spans="6:10" ht="21.75" customHeight="1">
      <c r="F304" s="13"/>
      <c r="G304" s="13"/>
      <c r="H304" s="13"/>
      <c r="I304" s="13"/>
      <c r="J304" s="13"/>
    </row>
    <row r="305" spans="6:10" ht="21.75" customHeight="1">
      <c r="F305" s="13"/>
      <c r="G305" s="13"/>
      <c r="H305" s="13"/>
      <c r="I305" s="13"/>
      <c r="J305" s="13"/>
    </row>
    <row r="306" spans="6:10" ht="21.75" customHeight="1">
      <c r="F306" s="13"/>
      <c r="G306" s="13"/>
      <c r="H306" s="13"/>
      <c r="I306" s="13"/>
      <c r="J306" s="13"/>
    </row>
    <row r="307" spans="6:10" ht="21.75" customHeight="1">
      <c r="F307" s="13"/>
      <c r="G307" s="13"/>
      <c r="H307" s="13"/>
      <c r="I307" s="13"/>
      <c r="J307" s="13"/>
    </row>
    <row r="308" spans="6:10" ht="21.75" customHeight="1">
      <c r="F308" s="13"/>
      <c r="G308" s="13"/>
      <c r="H308" s="13"/>
      <c r="I308" s="13"/>
      <c r="J308" s="13"/>
    </row>
    <row r="309" spans="6:10" ht="21.75" customHeight="1">
      <c r="F309" s="13"/>
      <c r="G309" s="13"/>
      <c r="H309" s="13"/>
      <c r="I309" s="13"/>
      <c r="J309" s="13"/>
    </row>
    <row r="310" spans="6:10" ht="21.75" customHeight="1">
      <c r="F310" s="13"/>
      <c r="G310" s="13"/>
      <c r="H310" s="13"/>
      <c r="I310" s="13"/>
      <c r="J310" s="13"/>
    </row>
    <row r="311" spans="6:10" ht="21.75" customHeight="1">
      <c r="F311" s="13"/>
      <c r="G311" s="13"/>
      <c r="H311" s="13"/>
      <c r="I311" s="13"/>
      <c r="J311" s="13"/>
    </row>
    <row r="312" spans="6:10" ht="21.75" customHeight="1">
      <c r="F312" s="13"/>
      <c r="G312" s="13"/>
      <c r="H312" s="13"/>
      <c r="I312" s="13"/>
      <c r="J312" s="13"/>
    </row>
    <row r="313" spans="6:10" ht="21.75" customHeight="1">
      <c r="F313" s="13"/>
      <c r="G313" s="13"/>
      <c r="H313" s="13"/>
      <c r="I313" s="13"/>
      <c r="J313" s="13"/>
    </row>
    <row r="314" spans="6:10" ht="21.75" customHeight="1">
      <c r="F314" s="13"/>
      <c r="G314" s="13"/>
      <c r="H314" s="13"/>
      <c r="I314" s="13"/>
      <c r="J314" s="13"/>
    </row>
    <row r="315" spans="6:10" ht="21.75" customHeight="1">
      <c r="F315" s="13"/>
      <c r="G315" s="13"/>
      <c r="H315" s="13"/>
      <c r="I315" s="13"/>
      <c r="J315" s="13"/>
    </row>
    <row r="316" spans="6:10" ht="21.75" customHeight="1">
      <c r="F316" s="13"/>
      <c r="G316" s="13"/>
      <c r="H316" s="13"/>
      <c r="I316" s="13"/>
      <c r="J316" s="13"/>
    </row>
    <row r="317" spans="6:10" ht="21.75" customHeight="1">
      <c r="F317" s="13"/>
      <c r="G317" s="13"/>
      <c r="H317" s="13"/>
      <c r="I317" s="13"/>
      <c r="J317" s="13"/>
    </row>
    <row r="318" spans="6:10" ht="21.75" customHeight="1">
      <c r="F318" s="13"/>
      <c r="G318" s="13"/>
      <c r="H318" s="13"/>
      <c r="I318" s="13"/>
      <c r="J318" s="13"/>
    </row>
    <row r="319" spans="6:10" ht="21.75" customHeight="1">
      <c r="F319" s="13"/>
      <c r="G319" s="13"/>
      <c r="H319" s="13"/>
      <c r="I319" s="13"/>
      <c r="J319" s="13"/>
    </row>
    <row r="320" spans="6:10" ht="21.75" customHeight="1">
      <c r="F320" s="13"/>
      <c r="G320" s="13"/>
      <c r="H320" s="13"/>
      <c r="I320" s="13"/>
      <c r="J320" s="13"/>
    </row>
    <row r="321" spans="6:10" ht="21.75" customHeight="1">
      <c r="F321" s="13"/>
      <c r="G321" s="13"/>
      <c r="H321" s="13"/>
      <c r="I321" s="13"/>
      <c r="J321" s="13"/>
    </row>
    <row r="322" spans="6:10" ht="21.75" customHeight="1">
      <c r="F322" s="13"/>
      <c r="G322" s="13"/>
      <c r="H322" s="13"/>
      <c r="I322" s="13"/>
      <c r="J322" s="13"/>
    </row>
    <row r="323" spans="6:10" ht="21.75" customHeight="1">
      <c r="F323" s="13"/>
      <c r="G323" s="13"/>
      <c r="H323" s="13"/>
      <c r="I323" s="13"/>
      <c r="J323" s="13"/>
    </row>
    <row r="324" spans="6:10" ht="21.75" customHeight="1">
      <c r="F324" s="13"/>
      <c r="G324" s="13"/>
      <c r="H324" s="13"/>
      <c r="I324" s="13"/>
      <c r="J324" s="13"/>
    </row>
    <row r="325" spans="6:10" ht="21.75" customHeight="1">
      <c r="F325" s="13"/>
      <c r="G325" s="13"/>
      <c r="H325" s="13"/>
      <c r="I325" s="13"/>
      <c r="J325" s="13"/>
    </row>
    <row r="326" spans="6:10" ht="21.75" customHeight="1">
      <c r="F326" s="13"/>
      <c r="G326" s="13"/>
      <c r="H326" s="13"/>
      <c r="I326" s="13"/>
      <c r="J326" s="13"/>
    </row>
    <row r="327" spans="6:10" ht="21.75" customHeight="1">
      <c r="F327" s="13"/>
      <c r="G327" s="13"/>
      <c r="H327" s="13"/>
      <c r="I327" s="13"/>
      <c r="J327" s="13"/>
    </row>
    <row r="328" spans="6:10" ht="21.75" customHeight="1">
      <c r="F328" s="13"/>
      <c r="G328" s="13"/>
      <c r="H328" s="13"/>
      <c r="I328" s="13"/>
      <c r="J328" s="13"/>
    </row>
    <row r="329" spans="6:10" ht="21.75" customHeight="1">
      <c r="F329" s="13"/>
      <c r="G329" s="13"/>
      <c r="H329" s="13"/>
      <c r="I329" s="13"/>
      <c r="J329" s="13"/>
    </row>
    <row r="330" spans="6:10" ht="21.75" customHeight="1">
      <c r="F330" s="13"/>
      <c r="G330" s="13"/>
      <c r="H330" s="13"/>
      <c r="I330" s="13"/>
      <c r="J330" s="13"/>
    </row>
    <row r="331" spans="6:10" ht="21.75" customHeight="1">
      <c r="F331" s="13"/>
      <c r="G331" s="13"/>
      <c r="H331" s="13"/>
      <c r="I331" s="13"/>
      <c r="J331" s="13"/>
    </row>
    <row r="332" spans="6:10" ht="21.75" customHeight="1">
      <c r="F332" s="13"/>
      <c r="G332" s="13"/>
      <c r="H332" s="13"/>
      <c r="I332" s="13"/>
      <c r="J332" s="13"/>
    </row>
    <row r="333" spans="6:10" ht="21.75" customHeight="1">
      <c r="F333" s="13"/>
      <c r="G333" s="13"/>
      <c r="H333" s="13"/>
      <c r="I333" s="13"/>
      <c r="J333" s="13"/>
    </row>
    <row r="334" spans="6:10" ht="21.75" customHeight="1">
      <c r="F334" s="13"/>
      <c r="G334" s="13"/>
      <c r="H334" s="13"/>
      <c r="I334" s="13"/>
      <c r="J334" s="13"/>
    </row>
    <row r="335" spans="6:10" ht="21.75" customHeight="1">
      <c r="F335" s="13"/>
      <c r="G335" s="13"/>
      <c r="H335" s="13"/>
      <c r="I335" s="13"/>
      <c r="J335" s="13"/>
    </row>
    <row r="336" spans="6:10" ht="21.75" customHeight="1">
      <c r="F336" s="13"/>
      <c r="G336" s="13"/>
      <c r="H336" s="13"/>
      <c r="I336" s="13"/>
      <c r="J336" s="13"/>
    </row>
    <row r="337" spans="6:10" ht="21.75" customHeight="1">
      <c r="F337" s="13"/>
      <c r="G337" s="13"/>
      <c r="H337" s="13"/>
      <c r="I337" s="13"/>
      <c r="J337" s="13"/>
    </row>
    <row r="338" spans="6:10" ht="21.75" customHeight="1">
      <c r="F338" s="13"/>
      <c r="G338" s="13"/>
      <c r="H338" s="13"/>
      <c r="I338" s="13"/>
      <c r="J338" s="13"/>
    </row>
    <row r="339" spans="6:10" ht="21.75" customHeight="1">
      <c r="F339" s="13"/>
      <c r="G339" s="13"/>
      <c r="H339" s="13"/>
      <c r="I339" s="13"/>
      <c r="J339" s="13"/>
    </row>
    <row r="340" spans="6:10" ht="21.75" customHeight="1">
      <c r="F340" s="13"/>
      <c r="G340" s="13"/>
      <c r="H340" s="13"/>
      <c r="I340" s="13"/>
      <c r="J340" s="13"/>
    </row>
    <row r="341" spans="6:10" ht="21.75" customHeight="1">
      <c r="F341" s="13"/>
      <c r="G341" s="13"/>
      <c r="H341" s="13"/>
      <c r="I341" s="13"/>
      <c r="J341" s="13"/>
    </row>
    <row r="342" spans="6:10" ht="21.75" customHeight="1">
      <c r="F342" s="13"/>
      <c r="G342" s="13"/>
      <c r="H342" s="13"/>
      <c r="I342" s="13"/>
      <c r="J342" s="13"/>
    </row>
    <row r="343" spans="6:10" ht="21.75" customHeight="1">
      <c r="F343" s="13"/>
      <c r="G343" s="13"/>
      <c r="H343" s="13"/>
      <c r="I343" s="13"/>
      <c r="J343" s="13"/>
    </row>
    <row r="344" spans="6:10" ht="21.75" customHeight="1">
      <c r="F344" s="13"/>
      <c r="G344" s="13"/>
      <c r="H344" s="13"/>
      <c r="I344" s="13"/>
      <c r="J344" s="13"/>
    </row>
    <row r="345" spans="6:10" ht="21.75" customHeight="1">
      <c r="F345" s="13"/>
      <c r="G345" s="13"/>
      <c r="H345" s="13"/>
      <c r="I345" s="13"/>
      <c r="J345" s="13"/>
    </row>
    <row r="346" spans="6:10" ht="21.75" customHeight="1">
      <c r="F346" s="13"/>
      <c r="G346" s="13"/>
      <c r="H346" s="13"/>
      <c r="I346" s="13"/>
      <c r="J346" s="13"/>
    </row>
    <row r="347" spans="6:10" ht="21.75" customHeight="1">
      <c r="F347" s="13"/>
      <c r="G347" s="13"/>
      <c r="H347" s="13"/>
      <c r="I347" s="13"/>
      <c r="J347" s="13"/>
    </row>
    <row r="348" spans="6:10" ht="21.75" customHeight="1">
      <c r="F348" s="13"/>
      <c r="G348" s="13"/>
      <c r="H348" s="13"/>
      <c r="I348" s="13"/>
      <c r="J348" s="13"/>
    </row>
    <row r="349" spans="6:10" ht="21.75" customHeight="1">
      <c r="F349" s="13"/>
      <c r="G349" s="13"/>
      <c r="H349" s="13"/>
      <c r="I349" s="13"/>
      <c r="J349" s="13"/>
    </row>
    <row r="350" spans="6:10" ht="21.75" customHeight="1">
      <c r="F350" s="13"/>
      <c r="G350" s="13"/>
      <c r="H350" s="13"/>
      <c r="I350" s="13"/>
      <c r="J350" s="13"/>
    </row>
    <row r="351" spans="6:10" ht="21.75" customHeight="1">
      <c r="F351" s="13"/>
      <c r="G351" s="13"/>
      <c r="H351" s="13"/>
      <c r="I351" s="13"/>
      <c r="J351" s="13"/>
    </row>
    <row r="352" spans="6:10" ht="21.75" customHeight="1">
      <c r="F352" s="13"/>
      <c r="G352" s="13"/>
      <c r="H352" s="13"/>
      <c r="I352" s="13"/>
      <c r="J352" s="13"/>
    </row>
    <row r="353" spans="6:10" ht="21.75" customHeight="1">
      <c r="F353" s="13"/>
      <c r="G353" s="13"/>
      <c r="H353" s="13"/>
      <c r="I353" s="13"/>
      <c r="J353" s="13"/>
    </row>
    <row r="354" spans="6:10" ht="21.75" customHeight="1">
      <c r="F354" s="13"/>
      <c r="G354" s="13"/>
      <c r="H354" s="13"/>
      <c r="I354" s="13"/>
      <c r="J354" s="13"/>
    </row>
    <row r="355" spans="6:10" ht="21.75" customHeight="1">
      <c r="F355" s="13"/>
      <c r="G355" s="13"/>
      <c r="H355" s="13"/>
      <c r="I355" s="13"/>
      <c r="J355" s="13"/>
    </row>
    <row r="356" spans="6:10" ht="21.75" customHeight="1">
      <c r="F356" s="13"/>
      <c r="G356" s="13"/>
      <c r="H356" s="13"/>
      <c r="I356" s="13"/>
      <c r="J356" s="13"/>
    </row>
    <row r="357" spans="6:10" ht="21.75" customHeight="1">
      <c r="F357" s="13"/>
      <c r="G357" s="13"/>
      <c r="H357" s="13"/>
      <c r="I357" s="13"/>
      <c r="J357" s="13"/>
    </row>
    <row r="358" spans="6:10" ht="21.75" customHeight="1">
      <c r="F358" s="13"/>
      <c r="G358" s="13"/>
      <c r="H358" s="13"/>
      <c r="I358" s="13"/>
      <c r="J358" s="13"/>
    </row>
    <row r="359" spans="6:10" ht="21.75" customHeight="1">
      <c r="F359" s="13"/>
      <c r="G359" s="13"/>
      <c r="H359" s="13"/>
      <c r="I359" s="13"/>
      <c r="J359" s="13"/>
    </row>
    <row r="360" spans="6:10" ht="21.75" customHeight="1">
      <c r="F360" s="13"/>
      <c r="G360" s="13"/>
      <c r="H360" s="13"/>
      <c r="I360" s="13"/>
      <c r="J360" s="13"/>
    </row>
    <row r="361" spans="6:10" ht="21.75" customHeight="1">
      <c r="F361" s="13"/>
      <c r="G361" s="13"/>
      <c r="H361" s="13"/>
      <c r="I361" s="13"/>
      <c r="J361" s="13"/>
    </row>
    <row r="362" spans="6:10" ht="21.75" customHeight="1">
      <c r="F362" s="13"/>
      <c r="G362" s="13"/>
      <c r="H362" s="13"/>
      <c r="I362" s="13"/>
      <c r="J362" s="13"/>
    </row>
    <row r="363" spans="6:10" ht="21.75" customHeight="1">
      <c r="F363" s="13"/>
      <c r="G363" s="13"/>
      <c r="H363" s="13"/>
      <c r="I363" s="13"/>
      <c r="J363" s="13"/>
    </row>
    <row r="364" spans="6:10" ht="21.75" customHeight="1">
      <c r="F364" s="13"/>
      <c r="G364" s="13"/>
      <c r="H364" s="13"/>
      <c r="I364" s="13"/>
      <c r="J364" s="13"/>
    </row>
    <row r="365" spans="6:10" ht="21.75" customHeight="1">
      <c r="F365" s="13"/>
      <c r="G365" s="13"/>
      <c r="H365" s="13"/>
      <c r="I365" s="13"/>
      <c r="J365" s="13"/>
    </row>
    <row r="366" spans="6:10" ht="21.75" customHeight="1">
      <c r="F366" s="13"/>
      <c r="G366" s="13"/>
      <c r="H366" s="13"/>
      <c r="I366" s="13"/>
      <c r="J366" s="13"/>
    </row>
    <row r="367" spans="6:10" ht="21.75" customHeight="1">
      <c r="F367" s="13"/>
      <c r="G367" s="13"/>
      <c r="H367" s="13"/>
      <c r="I367" s="13"/>
      <c r="J367" s="13"/>
    </row>
    <row r="368" spans="6:10" ht="21.75" customHeight="1">
      <c r="F368" s="13"/>
      <c r="G368" s="13"/>
      <c r="H368" s="13"/>
      <c r="I368" s="13"/>
      <c r="J368" s="13"/>
    </row>
    <row r="369" spans="6:10" ht="21.75" customHeight="1">
      <c r="F369" s="13"/>
      <c r="G369" s="13"/>
      <c r="H369" s="13"/>
      <c r="I369" s="13"/>
      <c r="J369" s="13"/>
    </row>
    <row r="370" spans="6:10" ht="21.75" customHeight="1">
      <c r="F370" s="13"/>
      <c r="G370" s="13"/>
      <c r="H370" s="13"/>
      <c r="I370" s="13"/>
      <c r="J370" s="13"/>
    </row>
    <row r="371" spans="6:10" ht="21.75" customHeight="1">
      <c r="F371" s="13"/>
      <c r="G371" s="13"/>
      <c r="H371" s="13"/>
      <c r="I371" s="13"/>
      <c r="J371" s="13"/>
    </row>
    <row r="372" spans="6:10" ht="21.75" customHeight="1">
      <c r="F372" s="13"/>
      <c r="G372" s="13"/>
      <c r="H372" s="13"/>
      <c r="I372" s="13"/>
      <c r="J372" s="13"/>
    </row>
    <row r="373" spans="6:10" ht="21.75" customHeight="1">
      <c r="F373" s="13"/>
      <c r="G373" s="13"/>
      <c r="H373" s="13"/>
      <c r="I373" s="13"/>
      <c r="J373" s="13"/>
    </row>
    <row r="374" spans="6:10" ht="21.75" customHeight="1">
      <c r="F374" s="13"/>
      <c r="G374" s="13"/>
      <c r="H374" s="13"/>
      <c r="I374" s="13"/>
      <c r="J374" s="13"/>
    </row>
    <row r="375" spans="6:10" ht="21.75" customHeight="1">
      <c r="F375" s="13"/>
      <c r="G375" s="13"/>
      <c r="H375" s="13"/>
      <c r="I375" s="13"/>
      <c r="J375" s="13"/>
    </row>
    <row r="376" spans="6:10" ht="21.75" customHeight="1">
      <c r="F376" s="13"/>
      <c r="G376" s="13"/>
      <c r="H376" s="13"/>
      <c r="I376" s="13"/>
      <c r="J376" s="13"/>
    </row>
    <row r="377" spans="6:10" ht="21.75" customHeight="1">
      <c r="F377" s="13"/>
      <c r="G377" s="13"/>
      <c r="H377" s="13"/>
      <c r="I377" s="13"/>
      <c r="J377" s="13"/>
    </row>
    <row r="378" spans="6:10" ht="21.75" customHeight="1">
      <c r="F378" s="13"/>
      <c r="G378" s="13"/>
      <c r="H378" s="13"/>
      <c r="I378" s="13"/>
      <c r="J378" s="13"/>
    </row>
    <row r="379" spans="6:10" ht="21.75" customHeight="1">
      <c r="F379" s="13"/>
      <c r="G379" s="13"/>
      <c r="H379" s="13"/>
      <c r="I379" s="13"/>
      <c r="J379" s="13"/>
    </row>
    <row r="380" spans="6:10" ht="21.75" customHeight="1">
      <c r="F380" s="13"/>
      <c r="G380" s="13"/>
      <c r="H380" s="13"/>
      <c r="I380" s="13"/>
      <c r="J380" s="13"/>
    </row>
    <row r="381" spans="6:10" ht="21.75" customHeight="1">
      <c r="F381" s="13"/>
      <c r="G381" s="13"/>
      <c r="H381" s="13"/>
      <c r="I381" s="13"/>
      <c r="J381" s="13"/>
    </row>
    <row r="382" spans="6:10" ht="21.75" customHeight="1">
      <c r="F382" s="13"/>
      <c r="G382" s="13"/>
      <c r="H382" s="13"/>
      <c r="I382" s="13"/>
      <c r="J382" s="13"/>
    </row>
    <row r="383" spans="6:10" ht="21.75" customHeight="1">
      <c r="F383" s="13"/>
      <c r="G383" s="13"/>
      <c r="H383" s="13"/>
      <c r="I383" s="13"/>
      <c r="J383" s="13"/>
    </row>
    <row r="384" spans="6:10" ht="21.75" customHeight="1">
      <c r="F384" s="13"/>
      <c r="G384" s="13"/>
      <c r="H384" s="13"/>
      <c r="I384" s="13"/>
      <c r="J384" s="13"/>
    </row>
    <row r="385" spans="6:10" ht="21.75" customHeight="1">
      <c r="F385" s="13"/>
      <c r="G385" s="13"/>
      <c r="H385" s="13"/>
      <c r="I385" s="13"/>
      <c r="J385" s="13"/>
    </row>
    <row r="386" spans="6:10" ht="21.75" customHeight="1">
      <c r="F386" s="13"/>
      <c r="G386" s="13"/>
      <c r="H386" s="13"/>
      <c r="I386" s="13"/>
      <c r="J386" s="13"/>
    </row>
    <row r="387" spans="6:10" ht="21.75" customHeight="1">
      <c r="F387" s="13"/>
      <c r="G387" s="13"/>
      <c r="H387" s="13"/>
      <c r="I387" s="13"/>
      <c r="J387" s="13"/>
    </row>
    <row r="388" spans="6:10" ht="21.75" customHeight="1">
      <c r="F388" s="13"/>
      <c r="G388" s="13"/>
      <c r="H388" s="13"/>
      <c r="I388" s="13"/>
      <c r="J388" s="13"/>
    </row>
    <row r="389" spans="6:10" ht="21.75" customHeight="1">
      <c r="F389" s="13"/>
      <c r="G389" s="13"/>
      <c r="H389" s="13"/>
      <c r="I389" s="13"/>
      <c r="J389" s="13"/>
    </row>
    <row r="390" spans="6:10" ht="21.75" customHeight="1">
      <c r="F390" s="13"/>
      <c r="G390" s="13"/>
      <c r="H390" s="13"/>
      <c r="I390" s="13"/>
      <c r="J390" s="13"/>
    </row>
    <row r="391" spans="6:10" ht="21.75" customHeight="1">
      <c r="F391" s="13"/>
      <c r="G391" s="13"/>
      <c r="H391" s="13"/>
      <c r="I391" s="13"/>
      <c r="J391" s="13"/>
    </row>
    <row r="392" spans="6:10" ht="21.75" customHeight="1">
      <c r="F392" s="13"/>
      <c r="G392" s="13"/>
      <c r="H392" s="13"/>
      <c r="I392" s="13"/>
      <c r="J392" s="13"/>
    </row>
    <row r="393" spans="6:10" ht="21.75" customHeight="1">
      <c r="F393" s="13"/>
      <c r="G393" s="13"/>
      <c r="H393" s="13"/>
      <c r="I393" s="13"/>
      <c r="J393" s="13"/>
    </row>
    <row r="394" spans="6:10" ht="21.75" customHeight="1">
      <c r="F394" s="13"/>
      <c r="G394" s="13"/>
      <c r="H394" s="13"/>
      <c r="I394" s="13"/>
      <c r="J394" s="13"/>
    </row>
    <row r="395" spans="6:10" ht="21.75" customHeight="1">
      <c r="F395" s="13"/>
      <c r="G395" s="13"/>
      <c r="H395" s="13"/>
      <c r="I395" s="13"/>
      <c r="J395" s="13"/>
    </row>
    <row r="396" spans="6:10" ht="21.75" customHeight="1">
      <c r="F396" s="13"/>
      <c r="G396" s="13"/>
      <c r="H396" s="13"/>
      <c r="I396" s="13"/>
      <c r="J396" s="13"/>
    </row>
    <row r="397" spans="6:10" ht="21.75" customHeight="1">
      <c r="F397" s="13"/>
      <c r="G397" s="13"/>
      <c r="H397" s="13"/>
      <c r="I397" s="13"/>
      <c r="J397" s="13"/>
    </row>
    <row r="398" spans="6:10" ht="21.75" customHeight="1">
      <c r="F398" s="13"/>
      <c r="G398" s="13"/>
      <c r="H398" s="13"/>
      <c r="I398" s="13"/>
      <c r="J398" s="13"/>
    </row>
    <row r="399" spans="6:10" ht="21.75" customHeight="1">
      <c r="F399" s="13"/>
      <c r="G399" s="13"/>
      <c r="H399" s="13"/>
      <c r="I399" s="13"/>
      <c r="J399" s="13"/>
    </row>
    <row r="400" spans="6:10" ht="21.75" customHeight="1">
      <c r="F400" s="13"/>
      <c r="G400" s="13"/>
      <c r="H400" s="13"/>
      <c r="I400" s="13"/>
      <c r="J400" s="13"/>
    </row>
    <row r="401" spans="6:10" ht="21.75" customHeight="1">
      <c r="F401" s="13"/>
      <c r="G401" s="13"/>
      <c r="H401" s="13"/>
      <c r="I401" s="13"/>
      <c r="J401" s="13"/>
    </row>
    <row r="402" spans="6:10" ht="21.75" customHeight="1">
      <c r="F402" s="13"/>
      <c r="G402" s="13"/>
      <c r="H402" s="13"/>
      <c r="I402" s="13"/>
      <c r="J402" s="13"/>
    </row>
    <row r="403" spans="6:10" ht="21.75" customHeight="1">
      <c r="F403" s="13"/>
      <c r="G403" s="13"/>
      <c r="H403" s="13"/>
      <c r="I403" s="13"/>
      <c r="J403" s="13"/>
    </row>
    <row r="404" spans="6:10" ht="21.75" customHeight="1">
      <c r="F404" s="13"/>
      <c r="G404" s="13"/>
      <c r="H404" s="13"/>
      <c r="I404" s="13"/>
      <c r="J404" s="13"/>
    </row>
    <row r="405" spans="6:10" ht="21.75" customHeight="1">
      <c r="F405" s="13"/>
      <c r="G405" s="13"/>
      <c r="H405" s="13"/>
      <c r="I405" s="13"/>
      <c r="J405" s="13"/>
    </row>
    <row r="406" spans="6:10" ht="21.75" customHeight="1">
      <c r="F406" s="13"/>
      <c r="G406" s="13"/>
      <c r="H406" s="13"/>
      <c r="I406" s="13"/>
      <c r="J406" s="13"/>
    </row>
    <row r="407" spans="6:10" ht="21.75" customHeight="1">
      <c r="F407" s="13"/>
      <c r="G407" s="13"/>
      <c r="H407" s="13"/>
      <c r="I407" s="13"/>
      <c r="J407" s="13"/>
    </row>
    <row r="408" spans="6:10" ht="21.75" customHeight="1">
      <c r="F408" s="13"/>
      <c r="G408" s="13"/>
      <c r="H408" s="13"/>
      <c r="I408" s="13"/>
      <c r="J408" s="13"/>
    </row>
    <row r="409" spans="6:10" ht="21.75" customHeight="1">
      <c r="F409" s="13"/>
      <c r="G409" s="13"/>
      <c r="H409" s="13"/>
      <c r="I409" s="13"/>
      <c r="J409" s="13"/>
    </row>
    <row r="410" spans="6:10" ht="21.75" customHeight="1">
      <c r="F410" s="13"/>
      <c r="G410" s="13"/>
      <c r="H410" s="13"/>
      <c r="I410" s="13"/>
      <c r="J410" s="13"/>
    </row>
    <row r="411" spans="6:10" ht="21.75" customHeight="1">
      <c r="F411" s="13"/>
      <c r="G411" s="13"/>
      <c r="H411" s="13"/>
      <c r="I411" s="13"/>
      <c r="J411" s="13"/>
    </row>
    <row r="412" spans="6:10" ht="21.75" customHeight="1">
      <c r="F412" s="13"/>
      <c r="G412" s="13"/>
      <c r="H412" s="13"/>
      <c r="I412" s="13"/>
      <c r="J412" s="13"/>
    </row>
    <row r="413" spans="6:10" ht="21.75" customHeight="1">
      <c r="F413" s="13"/>
      <c r="G413" s="13"/>
      <c r="H413" s="13"/>
      <c r="I413" s="13"/>
      <c r="J413" s="13"/>
    </row>
    <row r="414" spans="6:10" ht="21.75" customHeight="1">
      <c r="F414" s="13"/>
      <c r="G414" s="13"/>
      <c r="H414" s="13"/>
      <c r="I414" s="13"/>
      <c r="J414" s="13"/>
    </row>
    <row r="415" spans="6:10" ht="21.75" customHeight="1">
      <c r="F415" s="13"/>
      <c r="G415" s="13"/>
      <c r="H415" s="13"/>
      <c r="I415" s="13"/>
      <c r="J415" s="13"/>
    </row>
    <row r="416" spans="6:10" ht="21.75" customHeight="1">
      <c r="F416" s="13"/>
      <c r="G416" s="13"/>
      <c r="H416" s="13"/>
      <c r="I416" s="13"/>
      <c r="J416" s="13"/>
    </row>
    <row r="417" spans="6:10" ht="21.75" customHeight="1">
      <c r="F417" s="13"/>
      <c r="G417" s="13"/>
      <c r="H417" s="13"/>
      <c r="I417" s="13"/>
      <c r="J417" s="13"/>
    </row>
    <row r="418" spans="6:10" ht="21.75" customHeight="1">
      <c r="F418" s="13"/>
      <c r="G418" s="13"/>
      <c r="H418" s="13"/>
      <c r="I418" s="13"/>
      <c r="J418" s="13"/>
    </row>
    <row r="419" spans="6:10" ht="21.75" customHeight="1">
      <c r="F419" s="13"/>
      <c r="G419" s="13"/>
      <c r="H419" s="13"/>
      <c r="I419" s="13"/>
      <c r="J419" s="13"/>
    </row>
    <row r="420" spans="6:10" ht="21.75" customHeight="1">
      <c r="F420" s="13"/>
      <c r="G420" s="13"/>
      <c r="H420" s="13"/>
      <c r="I420" s="13"/>
      <c r="J420" s="13"/>
    </row>
    <row r="421" spans="6:10" ht="21.75" customHeight="1">
      <c r="F421" s="13"/>
      <c r="G421" s="13"/>
      <c r="H421" s="13"/>
      <c r="I421" s="13"/>
      <c r="J421" s="13"/>
    </row>
    <row r="422" spans="6:10" ht="21.75" customHeight="1">
      <c r="F422" s="13"/>
      <c r="G422" s="13"/>
      <c r="H422" s="13"/>
      <c r="I422" s="13"/>
      <c r="J422" s="13"/>
    </row>
    <row r="423" spans="6:10" ht="21.75" customHeight="1">
      <c r="F423" s="13"/>
      <c r="G423" s="13"/>
      <c r="H423" s="13"/>
      <c r="I423" s="13"/>
      <c r="J423" s="13"/>
    </row>
    <row r="424" spans="6:10" ht="21.75" customHeight="1">
      <c r="F424" s="13"/>
      <c r="G424" s="13"/>
      <c r="H424" s="13"/>
      <c r="I424" s="13"/>
      <c r="J424" s="13"/>
    </row>
    <row r="425" spans="6:10" ht="21.75" customHeight="1">
      <c r="F425" s="13"/>
      <c r="G425" s="13"/>
      <c r="H425" s="13"/>
      <c r="I425" s="13"/>
      <c r="J425" s="13"/>
    </row>
    <row r="426" spans="6:10" ht="21.75" customHeight="1">
      <c r="F426" s="13"/>
      <c r="G426" s="13"/>
      <c r="H426" s="13"/>
      <c r="I426" s="13"/>
      <c r="J426" s="13"/>
    </row>
    <row r="427" spans="6:10" ht="21.75" customHeight="1">
      <c r="F427" s="13"/>
      <c r="G427" s="13"/>
      <c r="H427" s="13"/>
      <c r="I427" s="13"/>
      <c r="J427" s="13"/>
    </row>
    <row r="428" spans="6:10" ht="21.75" customHeight="1">
      <c r="F428" s="13"/>
      <c r="G428" s="13"/>
      <c r="H428" s="13"/>
      <c r="I428" s="13"/>
      <c r="J428" s="13"/>
    </row>
    <row r="429" spans="6:10" ht="21.75" customHeight="1">
      <c r="F429" s="13"/>
      <c r="G429" s="13"/>
      <c r="H429" s="13"/>
      <c r="I429" s="13"/>
      <c r="J429" s="13"/>
    </row>
    <row r="430" spans="6:10" ht="21.75" customHeight="1">
      <c r="F430" s="13"/>
      <c r="G430" s="13"/>
      <c r="H430" s="13"/>
      <c r="I430" s="13"/>
      <c r="J430" s="13"/>
    </row>
    <row r="431" spans="6:10" ht="21.75" customHeight="1">
      <c r="F431" s="13"/>
      <c r="G431" s="13"/>
      <c r="H431" s="13"/>
      <c r="I431" s="13"/>
      <c r="J431" s="13"/>
    </row>
    <row r="432" spans="6:10" ht="21.75" customHeight="1">
      <c r="F432" s="13"/>
      <c r="G432" s="13"/>
      <c r="H432" s="13"/>
      <c r="I432" s="13"/>
      <c r="J432" s="13"/>
    </row>
    <row r="433" spans="6:10" ht="21.75" customHeight="1">
      <c r="F433" s="13"/>
      <c r="G433" s="13"/>
      <c r="H433" s="13"/>
      <c r="I433" s="13"/>
      <c r="J433" s="13"/>
    </row>
    <row r="434" spans="6:10" ht="21.75" customHeight="1">
      <c r="F434" s="13"/>
      <c r="G434" s="13"/>
      <c r="H434" s="13"/>
      <c r="I434" s="13"/>
      <c r="J434" s="13"/>
    </row>
    <row r="435" spans="6:10" ht="21.75" customHeight="1">
      <c r="F435" s="13"/>
      <c r="G435" s="13"/>
      <c r="H435" s="13"/>
      <c r="I435" s="13"/>
      <c r="J435" s="13"/>
    </row>
    <row r="436" spans="6:10" ht="21.75" customHeight="1">
      <c r="F436" s="13"/>
      <c r="G436" s="13"/>
      <c r="H436" s="13"/>
      <c r="I436" s="13"/>
      <c r="J436" s="13"/>
    </row>
    <row r="437" spans="6:10" ht="21.75" customHeight="1">
      <c r="F437" s="13"/>
      <c r="G437" s="13"/>
      <c r="H437" s="13"/>
      <c r="I437" s="13"/>
      <c r="J437" s="13"/>
    </row>
    <row r="438" spans="6:10" ht="21.75" customHeight="1">
      <c r="F438" s="13"/>
      <c r="G438" s="13"/>
      <c r="H438" s="13"/>
      <c r="I438" s="13"/>
      <c r="J438" s="13"/>
    </row>
    <row r="439" spans="6:10" ht="21.75" customHeight="1">
      <c r="F439" s="13"/>
      <c r="G439" s="13"/>
      <c r="H439" s="13"/>
      <c r="I439" s="13"/>
      <c r="J439" s="13"/>
    </row>
    <row r="440" spans="6:10" ht="21.75" customHeight="1">
      <c r="F440" s="13"/>
      <c r="G440" s="13"/>
      <c r="H440" s="13"/>
      <c r="I440" s="13"/>
      <c r="J440" s="13"/>
    </row>
    <row r="441" spans="6:10" ht="21.75" customHeight="1">
      <c r="F441" s="13"/>
      <c r="G441" s="13"/>
      <c r="H441" s="13"/>
      <c r="I441" s="13"/>
      <c r="J441" s="13"/>
    </row>
    <row r="442" spans="6:10" ht="21.75" customHeight="1">
      <c r="F442" s="13"/>
      <c r="G442" s="13"/>
      <c r="H442" s="13"/>
      <c r="I442" s="13"/>
      <c r="J442" s="13"/>
    </row>
    <row r="443" spans="6:10" ht="21.75" customHeight="1">
      <c r="F443" s="13"/>
      <c r="G443" s="13"/>
      <c r="H443" s="13"/>
      <c r="I443" s="13"/>
      <c r="J443" s="13"/>
    </row>
    <row r="444" spans="6:10" ht="21.75" customHeight="1">
      <c r="F444" s="13"/>
      <c r="G444" s="13"/>
      <c r="H444" s="13"/>
      <c r="I444" s="13"/>
      <c r="J444" s="13"/>
    </row>
    <row r="445" spans="6:10" ht="21.75" customHeight="1">
      <c r="F445" s="13"/>
      <c r="G445" s="13"/>
      <c r="H445" s="13"/>
      <c r="I445" s="13"/>
      <c r="J445" s="13"/>
    </row>
    <row r="446" spans="6:10" ht="21.75" customHeight="1">
      <c r="F446" s="13"/>
      <c r="G446" s="13"/>
      <c r="H446" s="13"/>
      <c r="I446" s="13"/>
      <c r="J446" s="13"/>
    </row>
    <row r="447" spans="6:10" ht="21.75" customHeight="1">
      <c r="F447" s="13"/>
      <c r="G447" s="13"/>
      <c r="H447" s="13"/>
      <c r="I447" s="13"/>
      <c r="J447" s="13"/>
    </row>
    <row r="448" spans="6:10" ht="21.75" customHeight="1">
      <c r="F448" s="13"/>
      <c r="G448" s="13"/>
      <c r="H448" s="13"/>
      <c r="I448" s="13"/>
      <c r="J448" s="13"/>
    </row>
    <row r="449" spans="6:10" ht="21.75" customHeight="1">
      <c r="F449" s="13"/>
      <c r="G449" s="13"/>
      <c r="H449" s="13"/>
      <c r="I449" s="13"/>
      <c r="J449" s="13"/>
    </row>
    <row r="450" spans="6:10" ht="21.75" customHeight="1">
      <c r="F450" s="13"/>
      <c r="G450" s="13"/>
      <c r="H450" s="13"/>
      <c r="I450" s="13"/>
      <c r="J450" s="13"/>
    </row>
    <row r="451" spans="6:10" ht="21.75" customHeight="1">
      <c r="F451" s="13"/>
      <c r="G451" s="13"/>
      <c r="H451" s="13"/>
      <c r="I451" s="13"/>
      <c r="J451" s="13"/>
    </row>
    <row r="452" spans="6:10" ht="21.75" customHeight="1">
      <c r="F452" s="13"/>
      <c r="G452" s="13"/>
      <c r="H452" s="13"/>
      <c r="I452" s="13"/>
      <c r="J452" s="13"/>
    </row>
    <row r="453" spans="6:10" ht="21.75" customHeight="1">
      <c r="F453" s="13"/>
      <c r="G453" s="13"/>
      <c r="H453" s="13"/>
      <c r="I453" s="13"/>
      <c r="J453" s="13"/>
    </row>
    <row r="454" spans="6:10" ht="21.75" customHeight="1">
      <c r="F454" s="13"/>
      <c r="G454" s="13"/>
      <c r="H454" s="13"/>
      <c r="I454" s="13"/>
      <c r="J454" s="13"/>
    </row>
    <row r="455" spans="6:10" ht="21.75" customHeight="1">
      <c r="F455" s="13"/>
      <c r="G455" s="13"/>
      <c r="H455" s="13"/>
      <c r="I455" s="13"/>
      <c r="J455" s="13"/>
    </row>
    <row r="456" spans="6:10" ht="21.75" customHeight="1">
      <c r="F456" s="13"/>
      <c r="G456" s="13"/>
      <c r="H456" s="13"/>
      <c r="I456" s="13"/>
      <c r="J456" s="13"/>
    </row>
    <row r="457" spans="6:10" ht="21.75" customHeight="1">
      <c r="F457" s="13"/>
      <c r="G457" s="13"/>
      <c r="H457" s="13"/>
      <c r="I457" s="13"/>
      <c r="J457" s="13"/>
    </row>
    <row r="458" spans="6:10" ht="21.75" customHeight="1">
      <c r="F458" s="13"/>
      <c r="G458" s="13"/>
      <c r="H458" s="13"/>
      <c r="I458" s="13"/>
      <c r="J458" s="13"/>
    </row>
    <row r="459" spans="6:10" ht="21.75" customHeight="1">
      <c r="F459" s="13"/>
      <c r="G459" s="13"/>
      <c r="H459" s="13"/>
      <c r="I459" s="13"/>
      <c r="J459" s="13"/>
    </row>
    <row r="460" spans="6:10" ht="21.75" customHeight="1">
      <c r="F460" s="13"/>
      <c r="G460" s="13"/>
      <c r="H460" s="13"/>
      <c r="I460" s="13"/>
      <c r="J460" s="13"/>
    </row>
    <row r="461" spans="6:10" ht="21.75" customHeight="1">
      <c r="F461" s="13"/>
      <c r="G461" s="13"/>
      <c r="H461" s="13"/>
      <c r="I461" s="13"/>
      <c r="J461" s="13"/>
    </row>
    <row r="462" spans="6:10" ht="21.75" customHeight="1">
      <c r="F462" s="13"/>
      <c r="G462" s="13"/>
      <c r="H462" s="13"/>
      <c r="I462" s="13"/>
      <c r="J462" s="13"/>
    </row>
    <row r="463" spans="6:10" ht="21.75" customHeight="1">
      <c r="F463" s="13"/>
      <c r="G463" s="13"/>
      <c r="H463" s="13"/>
      <c r="I463" s="13"/>
      <c r="J463" s="13"/>
    </row>
    <row r="464" spans="6:10" ht="21.75" customHeight="1">
      <c r="F464" s="13"/>
      <c r="G464" s="13"/>
      <c r="H464" s="13"/>
      <c r="I464" s="13"/>
      <c r="J464" s="13"/>
    </row>
    <row r="465" spans="6:10" ht="21.75" customHeight="1">
      <c r="F465" s="13"/>
      <c r="G465" s="13"/>
      <c r="H465" s="13"/>
      <c r="I465" s="13"/>
      <c r="J465" s="13"/>
    </row>
    <row r="466" spans="6:10" ht="21.75" customHeight="1">
      <c r="F466" s="13"/>
      <c r="G466" s="13"/>
      <c r="H466" s="13"/>
      <c r="I466" s="13"/>
      <c r="J466" s="13"/>
    </row>
    <row r="467" spans="6:10" ht="21.75" customHeight="1">
      <c r="F467" s="13"/>
      <c r="G467" s="13"/>
      <c r="H467" s="13"/>
      <c r="I467" s="13"/>
      <c r="J467" s="13"/>
    </row>
    <row r="468" spans="6:10" ht="21.75" customHeight="1">
      <c r="F468" s="13"/>
      <c r="G468" s="13"/>
      <c r="H468" s="13"/>
      <c r="I468" s="13"/>
      <c r="J468" s="13"/>
    </row>
    <row r="469" spans="6:10" ht="21.75" customHeight="1">
      <c r="F469" s="13"/>
      <c r="G469" s="13"/>
      <c r="H469" s="13"/>
      <c r="I469" s="13"/>
      <c r="J469" s="13"/>
    </row>
    <row r="470" spans="6:10" ht="21.75" customHeight="1">
      <c r="F470" s="13"/>
      <c r="G470" s="13"/>
      <c r="H470" s="13"/>
      <c r="I470" s="13"/>
      <c r="J470" s="13"/>
    </row>
    <row r="471" spans="6:10" ht="21.75" customHeight="1">
      <c r="F471" s="13"/>
      <c r="G471" s="13"/>
      <c r="H471" s="13"/>
      <c r="I471" s="13"/>
      <c r="J471" s="13"/>
    </row>
    <row r="472" spans="6:10" ht="21.75" customHeight="1">
      <c r="F472" s="13"/>
      <c r="G472" s="13"/>
      <c r="H472" s="13"/>
      <c r="I472" s="13"/>
      <c r="J472" s="13"/>
    </row>
    <row r="473" spans="6:10" ht="21.75" customHeight="1">
      <c r="F473" s="13"/>
      <c r="G473" s="13"/>
      <c r="H473" s="13"/>
      <c r="I473" s="13"/>
      <c r="J473" s="13"/>
    </row>
    <row r="474" spans="6:10" ht="21.75" customHeight="1">
      <c r="F474" s="13"/>
      <c r="G474" s="13"/>
      <c r="H474" s="13"/>
      <c r="I474" s="13"/>
      <c r="J474" s="13"/>
    </row>
    <row r="475" spans="6:10" ht="21.75" customHeight="1">
      <c r="F475" s="13"/>
      <c r="G475" s="13"/>
      <c r="H475" s="13"/>
      <c r="I475" s="13"/>
      <c r="J475" s="13"/>
    </row>
    <row r="476" spans="6:10" ht="21.75" customHeight="1">
      <c r="F476" s="13"/>
      <c r="G476" s="13"/>
      <c r="H476" s="13"/>
      <c r="I476" s="13"/>
      <c r="J476" s="13"/>
    </row>
    <row r="477" spans="6:10" ht="21.75" customHeight="1">
      <c r="F477" s="13"/>
      <c r="G477" s="13"/>
      <c r="H477" s="13"/>
      <c r="I477" s="13"/>
      <c r="J477" s="13"/>
    </row>
    <row r="478" spans="6:10" ht="21.75" customHeight="1">
      <c r="F478" s="13"/>
      <c r="G478" s="13"/>
      <c r="H478" s="13"/>
      <c r="I478" s="13"/>
      <c r="J478" s="13"/>
    </row>
    <row r="479" spans="6:10" ht="21.75" customHeight="1">
      <c r="F479" s="13"/>
      <c r="G479" s="13"/>
      <c r="H479" s="13"/>
      <c r="I479" s="13"/>
      <c r="J479" s="13"/>
    </row>
    <row r="480" spans="6:10" ht="21.75" customHeight="1">
      <c r="F480" s="13"/>
      <c r="G480" s="13"/>
      <c r="H480" s="13"/>
      <c r="I480" s="13"/>
      <c r="J480" s="13"/>
    </row>
    <row r="481" spans="6:10" ht="21.75" customHeight="1">
      <c r="F481" s="13"/>
      <c r="G481" s="13"/>
      <c r="H481" s="13"/>
      <c r="I481" s="13"/>
      <c r="J481" s="13"/>
    </row>
    <row r="482" spans="6:10" ht="21.75" customHeight="1">
      <c r="F482" s="13"/>
      <c r="G482" s="13"/>
      <c r="H482" s="13"/>
      <c r="I482" s="13"/>
      <c r="J482" s="13"/>
    </row>
    <row r="483" spans="6:10" ht="21.75" customHeight="1">
      <c r="F483" s="13"/>
      <c r="G483" s="13"/>
      <c r="H483" s="13"/>
      <c r="I483" s="13"/>
      <c r="J483" s="13"/>
    </row>
    <row r="484" spans="6:10" ht="21.75" customHeight="1">
      <c r="F484" s="13"/>
      <c r="G484" s="13"/>
      <c r="H484" s="13"/>
      <c r="I484" s="13"/>
      <c r="J484" s="13"/>
    </row>
    <row r="485" spans="6:10" ht="21.75" customHeight="1">
      <c r="F485" s="13"/>
      <c r="G485" s="13"/>
      <c r="H485" s="13"/>
      <c r="I485" s="13"/>
      <c r="J485" s="13"/>
    </row>
    <row r="486" spans="6:10" ht="21.75" customHeight="1">
      <c r="F486" s="13"/>
      <c r="G486" s="13"/>
      <c r="H486" s="13"/>
      <c r="I486" s="13"/>
      <c r="J486" s="13"/>
    </row>
    <row r="487" spans="6:10" ht="21.75" customHeight="1">
      <c r="F487" s="13"/>
      <c r="G487" s="13"/>
      <c r="H487" s="13"/>
      <c r="I487" s="13"/>
      <c r="J487" s="13"/>
    </row>
    <row r="488" spans="6:10" ht="21.75" customHeight="1">
      <c r="F488" s="13"/>
      <c r="G488" s="13"/>
      <c r="H488" s="13"/>
      <c r="I488" s="13"/>
      <c r="J488" s="13"/>
    </row>
    <row r="489" spans="6:10" ht="21.75" customHeight="1">
      <c r="F489" s="13"/>
      <c r="G489" s="13"/>
      <c r="H489" s="13"/>
      <c r="I489" s="13"/>
      <c r="J489" s="13"/>
    </row>
    <row r="490" spans="6:10" ht="21.75" customHeight="1">
      <c r="F490" s="13"/>
      <c r="G490" s="13"/>
      <c r="H490" s="13"/>
      <c r="I490" s="13"/>
      <c r="J490" s="13"/>
    </row>
    <row r="491" spans="6:10" ht="21.75" customHeight="1">
      <c r="F491" s="13"/>
      <c r="G491" s="13"/>
      <c r="H491" s="13"/>
      <c r="I491" s="13"/>
      <c r="J491" s="13"/>
    </row>
    <row r="492" spans="6:10" ht="21.75" customHeight="1">
      <c r="F492" s="13"/>
      <c r="G492" s="13"/>
      <c r="H492" s="13"/>
      <c r="I492" s="13"/>
      <c r="J492" s="13"/>
    </row>
    <row r="493" spans="6:10" ht="21.75" customHeight="1">
      <c r="F493" s="13"/>
      <c r="G493" s="13"/>
      <c r="H493" s="13"/>
      <c r="I493" s="13"/>
      <c r="J493" s="13"/>
    </row>
    <row r="494" spans="6:10" ht="21.75" customHeight="1">
      <c r="F494" s="13"/>
      <c r="G494" s="13"/>
      <c r="H494" s="13"/>
      <c r="I494" s="13"/>
      <c r="J494" s="13"/>
    </row>
    <row r="495" spans="6:10" ht="21.75" customHeight="1">
      <c r="F495" s="13"/>
      <c r="G495" s="13"/>
      <c r="H495" s="13"/>
      <c r="I495" s="13"/>
      <c r="J495" s="13"/>
    </row>
    <row r="496" spans="6:10" ht="21.75" customHeight="1">
      <c r="F496" s="13"/>
      <c r="G496" s="13"/>
      <c r="H496" s="13"/>
      <c r="I496" s="13"/>
      <c r="J496" s="13"/>
    </row>
    <row r="497" spans="6:10" ht="21.75" customHeight="1">
      <c r="F497" s="13"/>
      <c r="G497" s="13"/>
      <c r="H497" s="13"/>
      <c r="I497" s="13"/>
      <c r="J497" s="13"/>
    </row>
    <row r="498" spans="6:10" ht="21.75" customHeight="1">
      <c r="F498" s="13"/>
      <c r="G498" s="13"/>
      <c r="H498" s="13"/>
      <c r="I498" s="13"/>
      <c r="J498" s="13"/>
    </row>
    <row r="499" spans="6:10" ht="21.75" customHeight="1">
      <c r="F499" s="13"/>
      <c r="G499" s="13"/>
      <c r="H499" s="13"/>
      <c r="I499" s="13"/>
      <c r="J499" s="13"/>
    </row>
    <row r="500" spans="6:10" ht="21.75" customHeight="1">
      <c r="F500" s="13"/>
      <c r="G500" s="13"/>
      <c r="H500" s="13"/>
      <c r="I500" s="13"/>
      <c r="J500" s="13"/>
    </row>
    <row r="501" spans="6:10" ht="21.75" customHeight="1">
      <c r="F501" s="13"/>
      <c r="G501" s="13"/>
      <c r="H501" s="13"/>
      <c r="I501" s="13"/>
      <c r="J501" s="13"/>
    </row>
    <row r="502" spans="6:10" ht="21.75" customHeight="1">
      <c r="F502" s="13"/>
      <c r="G502" s="13"/>
      <c r="H502" s="13"/>
      <c r="I502" s="13"/>
      <c r="J502" s="13"/>
    </row>
    <row r="503" spans="6:10" ht="21.75" customHeight="1">
      <c r="F503" s="13"/>
      <c r="G503" s="13"/>
      <c r="H503" s="13"/>
      <c r="I503" s="13"/>
      <c r="J503" s="13"/>
    </row>
    <row r="504" spans="6:10" ht="21.75" customHeight="1">
      <c r="F504" s="13"/>
      <c r="G504" s="13"/>
      <c r="H504" s="13"/>
      <c r="I504" s="13"/>
      <c r="J504" s="13"/>
    </row>
    <row r="505" spans="6:10" ht="21.75" customHeight="1">
      <c r="F505" s="13"/>
      <c r="G505" s="13"/>
      <c r="H505" s="13"/>
      <c r="I505" s="13"/>
      <c r="J505" s="13"/>
    </row>
    <row r="506" spans="6:10" ht="21.75" customHeight="1">
      <c r="F506" s="13"/>
      <c r="G506" s="13"/>
      <c r="H506" s="13"/>
      <c r="I506" s="13"/>
      <c r="J506" s="13"/>
    </row>
    <row r="507" spans="6:10" ht="21.75" customHeight="1">
      <c r="F507" s="13"/>
      <c r="G507" s="13"/>
      <c r="H507" s="13"/>
      <c r="I507" s="13"/>
      <c r="J507" s="13"/>
    </row>
    <row r="508" spans="6:10" ht="21.75" customHeight="1">
      <c r="F508" s="13"/>
      <c r="G508" s="13"/>
      <c r="H508" s="13"/>
      <c r="I508" s="13"/>
      <c r="J508" s="13"/>
    </row>
    <row r="509" spans="6:10" ht="21.75" customHeight="1">
      <c r="F509" s="13"/>
      <c r="G509" s="13"/>
      <c r="H509" s="13"/>
      <c r="I509" s="13"/>
      <c r="J509" s="13"/>
    </row>
    <row r="510" spans="6:10" ht="21.75" customHeight="1">
      <c r="F510" s="13"/>
      <c r="G510" s="13"/>
      <c r="H510" s="13"/>
      <c r="I510" s="13"/>
      <c r="J510" s="13"/>
    </row>
    <row r="511" spans="6:10" ht="21.75" customHeight="1">
      <c r="F511" s="13"/>
      <c r="G511" s="13"/>
      <c r="H511" s="13"/>
      <c r="I511" s="13"/>
      <c r="J511" s="13"/>
    </row>
    <row r="512" spans="6:10" ht="21.75" customHeight="1">
      <c r="F512" s="13"/>
      <c r="G512" s="13"/>
      <c r="H512" s="13"/>
      <c r="I512" s="13"/>
      <c r="J512" s="13"/>
    </row>
    <row r="513" spans="6:10" ht="21.75" customHeight="1">
      <c r="F513" s="13"/>
      <c r="G513" s="13"/>
      <c r="H513" s="13"/>
      <c r="I513" s="13"/>
      <c r="J513" s="13"/>
    </row>
    <row r="514" spans="6:10" ht="21.75" customHeight="1">
      <c r="F514" s="13"/>
      <c r="G514" s="13"/>
      <c r="H514" s="13"/>
      <c r="I514" s="13"/>
      <c r="J514" s="13"/>
    </row>
    <row r="515" spans="6:10" ht="21.75" customHeight="1">
      <c r="F515" s="13"/>
      <c r="G515" s="13"/>
      <c r="H515" s="13"/>
      <c r="I515" s="13"/>
      <c r="J515" s="13"/>
    </row>
    <row r="516" spans="6:10" ht="21.75" customHeight="1">
      <c r="F516" s="13"/>
      <c r="G516" s="13"/>
      <c r="H516" s="13"/>
      <c r="I516" s="13"/>
      <c r="J516" s="13"/>
    </row>
    <row r="517" spans="6:10" ht="21.75" customHeight="1">
      <c r="F517" s="13"/>
      <c r="G517" s="13"/>
      <c r="H517" s="13"/>
      <c r="I517" s="13"/>
      <c r="J517" s="13"/>
    </row>
    <row r="518" spans="6:10" ht="21.75" customHeight="1">
      <c r="F518" s="13"/>
      <c r="G518" s="13"/>
      <c r="H518" s="13"/>
      <c r="I518" s="13"/>
      <c r="J518" s="13"/>
    </row>
    <row r="519" spans="6:10" ht="21.75" customHeight="1">
      <c r="F519" s="13"/>
      <c r="G519" s="13"/>
      <c r="H519" s="13"/>
      <c r="I519" s="13"/>
      <c r="J519" s="13"/>
    </row>
    <row r="520" spans="6:10" ht="21.75" customHeight="1">
      <c r="F520" s="13"/>
      <c r="G520" s="13"/>
      <c r="H520" s="13"/>
      <c r="I520" s="13"/>
      <c r="J520" s="13"/>
    </row>
    <row r="521" spans="6:10" ht="21.75" customHeight="1">
      <c r="F521" s="13"/>
      <c r="G521" s="13"/>
      <c r="H521" s="13"/>
      <c r="I521" s="13"/>
      <c r="J521" s="13"/>
    </row>
    <row r="522" spans="6:10" ht="21.75" customHeight="1">
      <c r="F522" s="13"/>
      <c r="G522" s="13"/>
      <c r="H522" s="13"/>
      <c r="I522" s="13"/>
      <c r="J522" s="13"/>
    </row>
    <row r="523" spans="6:10" ht="21.75" customHeight="1">
      <c r="F523" s="13"/>
      <c r="G523" s="13"/>
      <c r="H523" s="13"/>
      <c r="I523" s="13"/>
      <c r="J523" s="13"/>
    </row>
    <row r="524" spans="6:10" ht="21.75" customHeight="1">
      <c r="F524" s="13"/>
      <c r="G524" s="13"/>
      <c r="H524" s="13"/>
      <c r="I524" s="13"/>
      <c r="J524" s="13"/>
    </row>
    <row r="525" spans="6:10" ht="21.75" customHeight="1">
      <c r="F525" s="13"/>
      <c r="G525" s="13"/>
      <c r="H525" s="13"/>
      <c r="I525" s="13"/>
      <c r="J525" s="13"/>
    </row>
    <row r="526" spans="6:10" ht="21.75" customHeight="1">
      <c r="F526" s="13"/>
      <c r="G526" s="13"/>
      <c r="H526" s="13"/>
      <c r="I526" s="13"/>
      <c r="J526" s="13"/>
    </row>
    <row r="527" spans="6:10" ht="21.75" customHeight="1">
      <c r="F527" s="13"/>
      <c r="G527" s="13"/>
      <c r="H527" s="13"/>
      <c r="I527" s="13"/>
      <c r="J527" s="13"/>
    </row>
    <row r="528" spans="6:10" ht="21.75" customHeight="1">
      <c r="F528" s="13"/>
      <c r="G528" s="13"/>
      <c r="H528" s="13"/>
      <c r="I528" s="13"/>
      <c r="J528" s="13"/>
    </row>
    <row r="529" spans="6:10" ht="21.75" customHeight="1">
      <c r="F529" s="13"/>
      <c r="G529" s="13"/>
      <c r="H529" s="13"/>
      <c r="I529" s="13"/>
      <c r="J529" s="13"/>
    </row>
    <row r="530" spans="6:10" ht="21.75" customHeight="1">
      <c r="F530" s="13"/>
      <c r="G530" s="13"/>
      <c r="H530" s="13"/>
      <c r="I530" s="13"/>
      <c r="J530" s="13"/>
    </row>
    <row r="531" spans="6:10" ht="21.75" customHeight="1">
      <c r="F531" s="13"/>
      <c r="G531" s="13"/>
      <c r="H531" s="13"/>
      <c r="I531" s="13"/>
      <c r="J531" s="13"/>
    </row>
    <row r="532" spans="6:10" ht="21.75" customHeight="1">
      <c r="F532" s="13"/>
      <c r="G532" s="13"/>
      <c r="H532" s="13"/>
      <c r="I532" s="13"/>
      <c r="J532" s="13"/>
    </row>
    <row r="533" spans="6:10" ht="21.75" customHeight="1">
      <c r="F533" s="13"/>
      <c r="G533" s="13"/>
      <c r="H533" s="13"/>
      <c r="I533" s="13"/>
      <c r="J533" s="13"/>
    </row>
    <row r="534" spans="6:10" ht="21.75" customHeight="1">
      <c r="F534" s="13"/>
      <c r="G534" s="13"/>
      <c r="H534" s="13"/>
      <c r="I534" s="13"/>
      <c r="J534" s="13"/>
    </row>
    <row r="535" spans="6:10" ht="21.75" customHeight="1">
      <c r="F535" s="13"/>
      <c r="G535" s="13"/>
      <c r="H535" s="13"/>
      <c r="I535" s="13"/>
      <c r="J535" s="13"/>
    </row>
    <row r="536" spans="6:10" ht="21.75" customHeight="1">
      <c r="F536" s="13"/>
      <c r="G536" s="13"/>
      <c r="H536" s="13"/>
      <c r="I536" s="13"/>
      <c r="J536" s="13"/>
    </row>
    <row r="537" spans="6:10" ht="21.75" customHeight="1">
      <c r="F537" s="13"/>
      <c r="G537" s="13"/>
      <c r="H537" s="13"/>
      <c r="I537" s="13"/>
      <c r="J537" s="13"/>
    </row>
    <row r="538" spans="6:10" ht="21.75" customHeight="1">
      <c r="F538" s="13"/>
      <c r="G538" s="13"/>
      <c r="H538" s="13"/>
      <c r="I538" s="13"/>
      <c r="J538" s="13"/>
    </row>
    <row r="539" spans="6:10" ht="21.75" customHeight="1">
      <c r="F539" s="13"/>
      <c r="G539" s="13"/>
      <c r="H539" s="13"/>
      <c r="I539" s="13"/>
      <c r="J539" s="13"/>
    </row>
    <row r="540" spans="6:10" ht="21.75" customHeight="1">
      <c r="F540" s="13"/>
      <c r="G540" s="13"/>
      <c r="H540" s="13"/>
      <c r="I540" s="13"/>
      <c r="J540" s="13"/>
    </row>
    <row r="541" spans="6:10" ht="21.75" customHeight="1">
      <c r="F541" s="13"/>
      <c r="G541" s="13"/>
      <c r="H541" s="13"/>
      <c r="I541" s="13"/>
      <c r="J541" s="13"/>
    </row>
    <row r="542" spans="6:10" ht="21.75" customHeight="1">
      <c r="F542" s="13"/>
      <c r="G542" s="13"/>
      <c r="H542" s="13"/>
      <c r="I542" s="13"/>
      <c r="J542" s="13"/>
    </row>
    <row r="543" spans="6:10" ht="21.75" customHeight="1">
      <c r="F543" s="13"/>
      <c r="G543" s="13"/>
      <c r="H543" s="13"/>
      <c r="I543" s="13"/>
      <c r="J543" s="13"/>
    </row>
    <row r="544" spans="6:10" ht="21.75" customHeight="1">
      <c r="F544" s="13"/>
      <c r="G544" s="13"/>
      <c r="H544" s="13"/>
      <c r="I544" s="13"/>
      <c r="J544" s="13"/>
    </row>
    <row r="545" spans="6:10" ht="21.75" customHeight="1">
      <c r="F545" s="13"/>
      <c r="G545" s="13"/>
      <c r="H545" s="13"/>
      <c r="I545" s="13"/>
      <c r="J545" s="13"/>
    </row>
    <row r="546" spans="6:10" ht="21.75" customHeight="1">
      <c r="F546" s="13"/>
      <c r="G546" s="13"/>
      <c r="H546" s="13"/>
      <c r="I546" s="13"/>
      <c r="J546" s="13"/>
    </row>
    <row r="547" spans="6:10" ht="21.75" customHeight="1">
      <c r="F547" s="13"/>
      <c r="G547" s="13"/>
      <c r="H547" s="13"/>
      <c r="I547" s="13"/>
      <c r="J547" s="13"/>
    </row>
    <row r="548" spans="6:10" ht="21.75" customHeight="1">
      <c r="F548" s="13"/>
      <c r="G548" s="13"/>
      <c r="H548" s="13"/>
      <c r="I548" s="13"/>
      <c r="J548" s="13"/>
    </row>
    <row r="549" spans="6:10" ht="21.75" customHeight="1">
      <c r="F549" s="13"/>
      <c r="G549" s="13"/>
      <c r="H549" s="13"/>
      <c r="I549" s="13"/>
      <c r="J549" s="13"/>
    </row>
    <row r="550" spans="6:10" ht="21.75" customHeight="1">
      <c r="F550" s="13"/>
      <c r="G550" s="13"/>
      <c r="H550" s="13"/>
      <c r="I550" s="13"/>
      <c r="J550" s="13"/>
    </row>
    <row r="551" spans="6:10" ht="21.75" customHeight="1">
      <c r="F551" s="13"/>
      <c r="G551" s="13"/>
      <c r="H551" s="13"/>
      <c r="I551" s="13"/>
      <c r="J551" s="13"/>
    </row>
    <row r="552" spans="6:10" ht="21.75" customHeight="1">
      <c r="F552" s="13"/>
      <c r="G552" s="13"/>
      <c r="H552" s="13"/>
      <c r="I552" s="13"/>
      <c r="J552" s="13"/>
    </row>
    <row r="553" spans="6:10" ht="21.75" customHeight="1">
      <c r="F553" s="13"/>
      <c r="G553" s="13"/>
      <c r="H553" s="13"/>
      <c r="I553" s="13"/>
      <c r="J553" s="13"/>
    </row>
    <row r="554" spans="6:10" ht="21.75" customHeight="1">
      <c r="F554" s="13"/>
      <c r="G554" s="13"/>
      <c r="H554" s="13"/>
      <c r="I554" s="13"/>
      <c r="J554" s="13"/>
    </row>
    <row r="555" spans="6:10" ht="21.75" customHeight="1">
      <c r="F555" s="13"/>
      <c r="G555" s="13"/>
      <c r="H555" s="13"/>
      <c r="I555" s="13"/>
      <c r="J555" s="13"/>
    </row>
    <row r="556" spans="6:10" ht="21.75" customHeight="1">
      <c r="F556" s="13"/>
      <c r="G556" s="13"/>
      <c r="H556" s="13"/>
      <c r="I556" s="13"/>
      <c r="J556" s="13"/>
    </row>
    <row r="557" spans="6:10" ht="21.75" customHeight="1">
      <c r="F557" s="13"/>
      <c r="G557" s="13"/>
      <c r="H557" s="13"/>
      <c r="I557" s="13"/>
      <c r="J557" s="13"/>
    </row>
    <row r="558" spans="6:10" ht="21.75" customHeight="1">
      <c r="F558" s="13"/>
      <c r="G558" s="13"/>
      <c r="H558" s="13"/>
      <c r="I558" s="13"/>
      <c r="J558" s="13"/>
    </row>
    <row r="559" spans="6:10" ht="21.75" customHeight="1">
      <c r="F559" s="13"/>
      <c r="G559" s="13"/>
      <c r="H559" s="13"/>
      <c r="I559" s="13"/>
      <c r="J559" s="13"/>
    </row>
    <row r="560" spans="6:10" ht="21.75" customHeight="1">
      <c r="F560" s="13"/>
      <c r="G560" s="13"/>
      <c r="H560" s="13"/>
      <c r="I560" s="13"/>
      <c r="J560" s="13"/>
    </row>
    <row r="561" spans="6:10" ht="21.75" customHeight="1">
      <c r="F561" s="13"/>
      <c r="G561" s="13"/>
      <c r="H561" s="13"/>
      <c r="I561" s="13"/>
      <c r="J561" s="13"/>
    </row>
    <row r="562" spans="6:10" ht="21.75" customHeight="1">
      <c r="F562" s="13"/>
      <c r="G562" s="13"/>
      <c r="H562" s="13"/>
      <c r="I562" s="13"/>
      <c r="J562" s="13"/>
    </row>
    <row r="563" spans="6:10" ht="21.75" customHeight="1">
      <c r="F563" s="13"/>
      <c r="G563" s="13"/>
      <c r="H563" s="13"/>
      <c r="I563" s="13"/>
      <c r="J563" s="13"/>
    </row>
    <row r="564" spans="6:10" ht="21.75" customHeight="1">
      <c r="F564" s="13"/>
      <c r="G564" s="13"/>
      <c r="H564" s="13"/>
      <c r="I564" s="13"/>
      <c r="J564" s="13"/>
    </row>
    <row r="565" spans="6:10" ht="21.75" customHeight="1">
      <c r="F565" s="13"/>
      <c r="G565" s="13"/>
      <c r="H565" s="13"/>
      <c r="I565" s="13"/>
      <c r="J565" s="13"/>
    </row>
    <row r="566" spans="6:10" ht="21.75" customHeight="1">
      <c r="F566" s="13"/>
      <c r="G566" s="13"/>
      <c r="H566" s="13"/>
      <c r="I566" s="13"/>
      <c r="J566" s="13"/>
    </row>
    <row r="567" spans="6:10" ht="21.75" customHeight="1">
      <c r="F567" s="13"/>
      <c r="G567" s="13"/>
      <c r="H567" s="13"/>
      <c r="I567" s="13"/>
      <c r="J567" s="13"/>
    </row>
    <row r="568" spans="6:10" ht="21.75" customHeight="1">
      <c r="F568" s="13"/>
      <c r="G568" s="13"/>
      <c r="H568" s="13"/>
      <c r="I568" s="13"/>
      <c r="J568" s="13"/>
    </row>
    <row r="569" spans="6:10" ht="21.75" customHeight="1">
      <c r="F569" s="13"/>
      <c r="G569" s="13"/>
      <c r="H569" s="13"/>
      <c r="I569" s="13"/>
      <c r="J569" s="13"/>
    </row>
    <row r="570" spans="6:10" ht="21.75" customHeight="1">
      <c r="F570" s="13"/>
      <c r="G570" s="13"/>
      <c r="H570" s="13"/>
      <c r="I570" s="13"/>
      <c r="J570" s="13"/>
    </row>
    <row r="571" spans="6:10" ht="21.75" customHeight="1">
      <c r="F571" s="13"/>
      <c r="G571" s="13"/>
      <c r="H571" s="13"/>
      <c r="I571" s="13"/>
      <c r="J571" s="13"/>
    </row>
    <row r="572" spans="6:10" ht="21.75" customHeight="1">
      <c r="F572" s="13"/>
      <c r="G572" s="13"/>
      <c r="H572" s="13"/>
      <c r="I572" s="13"/>
      <c r="J572" s="13"/>
    </row>
    <row r="573" spans="6:10" ht="21.75" customHeight="1">
      <c r="F573" s="13"/>
      <c r="G573" s="13"/>
      <c r="H573" s="13"/>
      <c r="I573" s="13"/>
      <c r="J573" s="13"/>
    </row>
    <row r="574" spans="6:10" ht="21.75" customHeight="1">
      <c r="F574" s="13"/>
      <c r="G574" s="13"/>
      <c r="H574" s="13"/>
      <c r="I574" s="13"/>
      <c r="J574" s="13"/>
    </row>
    <row r="575" spans="6:10" ht="21.75" customHeight="1">
      <c r="F575" s="13"/>
      <c r="G575" s="13"/>
      <c r="H575" s="13"/>
      <c r="I575" s="13"/>
      <c r="J575" s="13"/>
    </row>
    <row r="576" spans="6:10" ht="21.75" customHeight="1">
      <c r="F576" s="13"/>
      <c r="G576" s="13"/>
      <c r="H576" s="13"/>
      <c r="I576" s="13"/>
      <c r="J576" s="13"/>
    </row>
    <row r="577" spans="6:10" ht="21.75" customHeight="1">
      <c r="F577" s="13"/>
      <c r="G577" s="13"/>
      <c r="H577" s="13"/>
      <c r="I577" s="13"/>
      <c r="J577" s="13"/>
    </row>
    <row r="578" spans="6:10" ht="21.75" customHeight="1">
      <c r="F578" s="13"/>
      <c r="G578" s="13"/>
      <c r="H578" s="13"/>
      <c r="I578" s="13"/>
      <c r="J578" s="13"/>
    </row>
    <row r="579" spans="6:10" ht="21.75" customHeight="1">
      <c r="F579" s="13"/>
      <c r="G579" s="13"/>
      <c r="H579" s="13"/>
      <c r="I579" s="13"/>
      <c r="J579" s="13"/>
    </row>
    <row r="580" spans="6:10" ht="21.75" customHeight="1">
      <c r="F580" s="13"/>
      <c r="G580" s="13"/>
      <c r="H580" s="13"/>
      <c r="I580" s="13"/>
      <c r="J580" s="13"/>
    </row>
    <row r="581" spans="6:10" ht="21.75" customHeight="1">
      <c r="F581" s="13"/>
      <c r="G581" s="13"/>
      <c r="H581" s="13"/>
      <c r="I581" s="13"/>
      <c r="J581" s="13"/>
    </row>
    <row r="582" spans="6:10" ht="21.75" customHeight="1">
      <c r="F582" s="13"/>
      <c r="G582" s="13"/>
      <c r="H582" s="13"/>
      <c r="I582" s="13"/>
      <c r="J582" s="13"/>
    </row>
    <row r="583" spans="6:10" ht="21.75" customHeight="1">
      <c r="F583" s="13"/>
      <c r="G583" s="13"/>
      <c r="H583" s="13"/>
      <c r="I583" s="13"/>
      <c r="J583" s="13"/>
    </row>
    <row r="584" spans="6:10" ht="21.75" customHeight="1">
      <c r="F584" s="13"/>
      <c r="G584" s="13"/>
      <c r="H584" s="13"/>
      <c r="I584" s="13"/>
      <c r="J584" s="13"/>
    </row>
    <row r="585" spans="6:10" ht="21.75" customHeight="1">
      <c r="F585" s="13"/>
      <c r="G585" s="13"/>
      <c r="H585" s="13"/>
      <c r="I585" s="13"/>
      <c r="J585" s="13"/>
    </row>
    <row r="586" spans="6:10" ht="21.75" customHeight="1">
      <c r="F586" s="13"/>
      <c r="G586" s="13"/>
      <c r="H586" s="13"/>
      <c r="I586" s="13"/>
      <c r="J586" s="13"/>
    </row>
    <row r="587" spans="6:10" ht="21.75" customHeight="1">
      <c r="F587" s="13"/>
      <c r="G587" s="13"/>
      <c r="H587" s="13"/>
      <c r="I587" s="13"/>
      <c r="J587" s="13"/>
    </row>
    <row r="588" spans="6:10" ht="21.75" customHeight="1">
      <c r="F588" s="13"/>
      <c r="G588" s="13"/>
      <c r="H588" s="13"/>
      <c r="I588" s="13"/>
      <c r="J588" s="13"/>
    </row>
    <row r="589" spans="6:10" ht="21.75" customHeight="1">
      <c r="F589" s="13"/>
      <c r="G589" s="13"/>
      <c r="H589" s="13"/>
      <c r="I589" s="13"/>
      <c r="J589" s="13"/>
    </row>
    <row r="590" spans="6:10" ht="21.75" customHeight="1">
      <c r="F590" s="13"/>
      <c r="G590" s="13"/>
      <c r="H590" s="13"/>
      <c r="I590" s="13"/>
      <c r="J590" s="13"/>
    </row>
    <row r="591" spans="6:10" ht="21.75" customHeight="1">
      <c r="F591" s="13"/>
      <c r="G591" s="13"/>
      <c r="H591" s="13"/>
      <c r="I591" s="13"/>
      <c r="J591" s="13"/>
    </row>
    <row r="592" spans="6:10" ht="21.75" customHeight="1">
      <c r="F592" s="13"/>
      <c r="G592" s="13"/>
      <c r="H592" s="13"/>
      <c r="I592" s="13"/>
      <c r="J592" s="13"/>
    </row>
    <row r="593" spans="6:10" ht="21.75" customHeight="1">
      <c r="F593" s="13"/>
      <c r="G593" s="13"/>
      <c r="H593" s="13"/>
      <c r="I593" s="13"/>
      <c r="J593" s="13"/>
    </row>
    <row r="594" spans="6:10" ht="21.75" customHeight="1">
      <c r="F594" s="13"/>
      <c r="G594" s="13"/>
      <c r="H594" s="13"/>
      <c r="I594" s="13"/>
      <c r="J594" s="13"/>
    </row>
    <row r="595" spans="6:10" ht="21.75" customHeight="1">
      <c r="F595" s="13"/>
      <c r="G595" s="13"/>
      <c r="H595" s="13"/>
      <c r="I595" s="13"/>
      <c r="J595" s="13"/>
    </row>
    <row r="596" spans="6:10" ht="21.75" customHeight="1">
      <c r="F596" s="13"/>
      <c r="G596" s="13"/>
      <c r="H596" s="13"/>
      <c r="I596" s="13"/>
      <c r="J596" s="13"/>
    </row>
    <row r="597" spans="6:10" ht="21.75" customHeight="1">
      <c r="F597" s="13"/>
      <c r="G597" s="13"/>
      <c r="H597" s="13"/>
      <c r="I597" s="13"/>
      <c r="J597" s="13"/>
    </row>
    <row r="598" spans="6:10" ht="21.75" customHeight="1">
      <c r="F598" s="13"/>
      <c r="G598" s="13"/>
      <c r="H598" s="13"/>
      <c r="I598" s="13"/>
      <c r="J598" s="13"/>
    </row>
    <row r="599" spans="6:10" ht="21.75" customHeight="1">
      <c r="F599" s="13"/>
      <c r="G599" s="13"/>
      <c r="H599" s="13"/>
      <c r="I599" s="13"/>
      <c r="J599" s="13"/>
    </row>
    <row r="600" spans="6:10" ht="21.75" customHeight="1">
      <c r="F600" s="13"/>
      <c r="G600" s="13"/>
      <c r="H600" s="13"/>
      <c r="I600" s="13"/>
      <c r="J600" s="13"/>
    </row>
    <row r="601" spans="6:10" ht="21.75" customHeight="1">
      <c r="F601" s="13"/>
      <c r="G601" s="13"/>
      <c r="H601" s="13"/>
      <c r="I601" s="13"/>
      <c r="J601" s="13"/>
    </row>
    <row r="602" spans="6:10" ht="21.75" customHeight="1">
      <c r="F602" s="13"/>
      <c r="G602" s="13"/>
      <c r="H602" s="13"/>
      <c r="I602" s="13"/>
      <c r="J602" s="13"/>
    </row>
    <row r="603" spans="6:10" ht="21.75" customHeight="1">
      <c r="F603" s="13"/>
      <c r="G603" s="13"/>
      <c r="H603" s="13"/>
      <c r="I603" s="13"/>
      <c r="J603" s="13"/>
    </row>
    <row r="604" spans="6:10" ht="21.75" customHeight="1">
      <c r="F604" s="13"/>
      <c r="G604" s="13"/>
      <c r="H604" s="13"/>
      <c r="I604" s="13"/>
      <c r="J604" s="13"/>
    </row>
    <row r="605" spans="6:10" ht="21.75" customHeight="1">
      <c r="F605" s="13"/>
      <c r="G605" s="13"/>
      <c r="H605" s="13"/>
      <c r="I605" s="13"/>
      <c r="J605" s="13"/>
    </row>
    <row r="606" spans="6:10" ht="21.75" customHeight="1">
      <c r="F606" s="13"/>
      <c r="G606" s="13"/>
      <c r="H606" s="13"/>
      <c r="I606" s="13"/>
      <c r="J606" s="13"/>
    </row>
    <row r="607" spans="6:10" ht="21.75" customHeight="1">
      <c r="F607" s="13"/>
      <c r="G607" s="13"/>
      <c r="H607" s="13"/>
      <c r="I607" s="13"/>
      <c r="J607" s="13"/>
    </row>
    <row r="608" spans="6:10" ht="21.75" customHeight="1">
      <c r="F608" s="13"/>
      <c r="G608" s="13"/>
      <c r="H608" s="13"/>
      <c r="I608" s="13"/>
      <c r="J608" s="13"/>
    </row>
    <row r="609" spans="6:10" ht="21.75" customHeight="1">
      <c r="F609" s="13"/>
      <c r="G609" s="13"/>
      <c r="H609" s="13"/>
      <c r="I609" s="13"/>
      <c r="J609" s="13"/>
    </row>
    <row r="610" spans="6:10" ht="21.75" customHeight="1">
      <c r="F610" s="13"/>
      <c r="G610" s="13"/>
      <c r="H610" s="13"/>
      <c r="I610" s="13"/>
      <c r="J610" s="13"/>
    </row>
    <row r="611" spans="6:10" ht="21.75" customHeight="1">
      <c r="F611" s="13"/>
      <c r="G611" s="13"/>
      <c r="H611" s="13"/>
      <c r="I611" s="13"/>
      <c r="J611" s="13"/>
    </row>
    <row r="612" spans="6:10" ht="21.75" customHeight="1">
      <c r="F612" s="13"/>
      <c r="G612" s="13"/>
      <c r="H612" s="13"/>
      <c r="I612" s="13"/>
      <c r="J612" s="13"/>
    </row>
    <row r="613" spans="6:10" ht="21.75" customHeight="1">
      <c r="F613" s="13"/>
      <c r="G613" s="13"/>
      <c r="H613" s="13"/>
      <c r="I613" s="13"/>
      <c r="J613" s="13"/>
    </row>
    <row r="614" spans="6:10" ht="21.75" customHeight="1">
      <c r="F614" s="13"/>
      <c r="G614" s="13"/>
      <c r="H614" s="13"/>
      <c r="I614" s="13"/>
      <c r="J614" s="13"/>
    </row>
    <row r="615" spans="6:10" ht="21.75" customHeight="1">
      <c r="F615" s="13"/>
      <c r="G615" s="13"/>
      <c r="H615" s="13"/>
      <c r="I615" s="13"/>
      <c r="J615" s="13"/>
    </row>
    <row r="616" spans="6:10" ht="21.75" customHeight="1">
      <c r="F616" s="13"/>
      <c r="G616" s="13"/>
      <c r="H616" s="13"/>
      <c r="I616" s="13"/>
      <c r="J616" s="13"/>
    </row>
    <row r="617" spans="6:10" ht="21.75" customHeight="1">
      <c r="F617" s="13"/>
      <c r="G617" s="13"/>
      <c r="H617" s="13"/>
      <c r="I617" s="13"/>
      <c r="J617" s="13"/>
    </row>
    <row r="618" spans="6:10" ht="21.75" customHeight="1">
      <c r="F618" s="13"/>
      <c r="G618" s="13"/>
      <c r="H618" s="13"/>
      <c r="I618" s="13"/>
      <c r="J618" s="13"/>
    </row>
    <row r="619" spans="6:10" ht="21.75" customHeight="1">
      <c r="F619" s="13"/>
      <c r="G619" s="13"/>
      <c r="H619" s="13"/>
      <c r="I619" s="13"/>
      <c r="J619" s="13"/>
    </row>
    <row r="620" spans="6:10" ht="21.75" customHeight="1">
      <c r="F620" s="13"/>
      <c r="G620" s="13"/>
      <c r="H620" s="13"/>
      <c r="I620" s="13"/>
      <c r="J620" s="13"/>
    </row>
    <row r="621" spans="6:10" ht="21.75" customHeight="1">
      <c r="F621" s="13"/>
      <c r="G621" s="13"/>
      <c r="H621" s="13"/>
      <c r="I621" s="13"/>
      <c r="J621" s="13"/>
    </row>
    <row r="622" spans="6:10" ht="21.75" customHeight="1">
      <c r="F622" s="13"/>
      <c r="G622" s="13"/>
      <c r="H622" s="13"/>
      <c r="I622" s="13"/>
      <c r="J622" s="13"/>
    </row>
    <row r="623" spans="6:10" ht="21.75" customHeight="1">
      <c r="F623" s="13"/>
      <c r="G623" s="13"/>
      <c r="H623" s="13"/>
      <c r="I623" s="13"/>
      <c r="J623" s="13"/>
    </row>
    <row r="624" spans="6:10" ht="21.75" customHeight="1">
      <c r="F624" s="13"/>
      <c r="G624" s="13"/>
      <c r="H624" s="13"/>
      <c r="I624" s="13"/>
      <c r="J624" s="13"/>
    </row>
    <row r="625" spans="6:10" ht="21.75" customHeight="1">
      <c r="F625" s="13"/>
      <c r="G625" s="13"/>
      <c r="H625" s="13"/>
      <c r="I625" s="13"/>
      <c r="J625" s="13"/>
    </row>
    <row r="626" spans="6:10" ht="21.75" customHeight="1">
      <c r="F626" s="13"/>
      <c r="G626" s="13"/>
      <c r="H626" s="13"/>
      <c r="I626" s="13"/>
      <c r="J626" s="13"/>
    </row>
    <row r="627" spans="6:10" ht="21.75" customHeight="1">
      <c r="F627" s="13"/>
      <c r="G627" s="13"/>
      <c r="H627" s="13"/>
      <c r="I627" s="13"/>
      <c r="J627" s="13"/>
    </row>
    <row r="628" spans="6:10" ht="21.75" customHeight="1">
      <c r="F628" s="13"/>
      <c r="G628" s="13"/>
      <c r="H628" s="13"/>
      <c r="I628" s="13"/>
      <c r="J628" s="13"/>
    </row>
    <row r="629" spans="6:10" ht="21.75" customHeight="1">
      <c r="F629" s="13"/>
      <c r="G629" s="13"/>
      <c r="H629" s="13"/>
      <c r="I629" s="13"/>
      <c r="J629" s="13"/>
    </row>
    <row r="630" spans="6:10" ht="21.75" customHeight="1">
      <c r="F630" s="13"/>
      <c r="G630" s="13"/>
      <c r="H630" s="13"/>
      <c r="I630" s="13"/>
      <c r="J630" s="13"/>
    </row>
    <row r="631" spans="6:10" ht="21.75" customHeight="1">
      <c r="F631" s="13"/>
      <c r="G631" s="13"/>
      <c r="H631" s="13"/>
      <c r="I631" s="13"/>
      <c r="J631" s="13"/>
    </row>
    <row r="632" spans="6:10" ht="21.75" customHeight="1">
      <c r="F632" s="13"/>
      <c r="G632" s="13"/>
      <c r="H632" s="13"/>
      <c r="I632" s="13"/>
      <c r="J632" s="13"/>
    </row>
    <row r="633" spans="6:10" ht="21.75" customHeight="1">
      <c r="F633" s="13"/>
      <c r="G633" s="13"/>
      <c r="H633" s="13"/>
      <c r="I633" s="13"/>
      <c r="J633" s="13"/>
    </row>
    <row r="634" spans="6:10" ht="21.75" customHeight="1">
      <c r="F634" s="13"/>
      <c r="G634" s="13"/>
      <c r="H634" s="13"/>
      <c r="I634" s="13"/>
      <c r="J634" s="13"/>
    </row>
    <row r="635" spans="6:10" ht="21.75" customHeight="1">
      <c r="F635" s="13"/>
      <c r="G635" s="13"/>
      <c r="H635" s="13"/>
      <c r="I635" s="13"/>
      <c r="J635" s="13"/>
    </row>
    <row r="636" spans="6:10" ht="21.75" customHeight="1">
      <c r="F636" s="13"/>
      <c r="G636" s="13"/>
      <c r="H636" s="13"/>
      <c r="I636" s="13"/>
      <c r="J636" s="13"/>
    </row>
    <row r="637" spans="6:10" ht="21.75" customHeight="1">
      <c r="F637" s="13"/>
      <c r="G637" s="13"/>
      <c r="H637" s="13"/>
      <c r="I637" s="13"/>
      <c r="J637" s="13"/>
    </row>
    <row r="638" spans="6:10" ht="21.75" customHeight="1">
      <c r="F638" s="13"/>
      <c r="G638" s="13"/>
      <c r="H638" s="13"/>
      <c r="I638" s="13"/>
      <c r="J638" s="13"/>
    </row>
    <row r="639" spans="6:10" ht="21.75" customHeight="1">
      <c r="F639" s="13"/>
      <c r="G639" s="13"/>
      <c r="H639" s="13"/>
      <c r="I639" s="13"/>
      <c r="J639" s="13"/>
    </row>
    <row r="640" spans="6:10" ht="21.75" customHeight="1">
      <c r="F640" s="13"/>
      <c r="G640" s="13"/>
      <c r="H640" s="13"/>
      <c r="I640" s="13"/>
      <c r="J640" s="13"/>
    </row>
    <row r="641" spans="6:10" ht="21.75" customHeight="1">
      <c r="F641" s="13"/>
      <c r="G641" s="13"/>
      <c r="H641" s="13"/>
      <c r="I641" s="13"/>
      <c r="J641" s="13"/>
    </row>
    <row r="642" spans="6:10" ht="21.75" customHeight="1">
      <c r="F642" s="13"/>
      <c r="G642" s="13"/>
      <c r="H642" s="13"/>
      <c r="I642" s="13"/>
      <c r="J642" s="13"/>
    </row>
    <row r="643" spans="6:10" ht="21.75" customHeight="1">
      <c r="F643" s="13"/>
      <c r="G643" s="13"/>
      <c r="H643" s="13"/>
      <c r="I643" s="13"/>
      <c r="J643" s="13"/>
    </row>
    <row r="644" spans="6:10" ht="21.75" customHeight="1">
      <c r="F644" s="13"/>
      <c r="G644" s="13"/>
      <c r="H644" s="13"/>
      <c r="I644" s="13"/>
      <c r="J644" s="13"/>
    </row>
    <row r="645" spans="6:10" ht="21.75" customHeight="1">
      <c r="F645" s="13"/>
      <c r="G645" s="13"/>
      <c r="H645" s="13"/>
      <c r="I645" s="13"/>
      <c r="J645" s="13"/>
    </row>
    <row r="646" spans="6:10" ht="21.75" customHeight="1">
      <c r="F646" s="13"/>
      <c r="G646" s="13"/>
      <c r="H646" s="13"/>
      <c r="I646" s="13"/>
      <c r="J646" s="13"/>
    </row>
    <row r="647" spans="6:10" ht="21.75" customHeight="1">
      <c r="F647" s="13"/>
      <c r="G647" s="13"/>
      <c r="H647" s="13"/>
      <c r="I647" s="13"/>
      <c r="J647" s="13"/>
    </row>
    <row r="648" spans="6:10" ht="21.75" customHeight="1">
      <c r="F648" s="13"/>
      <c r="G648" s="13"/>
      <c r="H648" s="13"/>
      <c r="I648" s="13"/>
      <c r="J648" s="13"/>
    </row>
    <row r="649" spans="6:10" ht="21.75" customHeight="1">
      <c r="F649" s="13"/>
      <c r="G649" s="13"/>
      <c r="H649" s="13"/>
      <c r="I649" s="13"/>
      <c r="J649" s="13"/>
    </row>
    <row r="650" spans="6:10" ht="21.75" customHeight="1">
      <c r="F650" s="13"/>
      <c r="G650" s="13"/>
      <c r="H650" s="13"/>
      <c r="I650" s="13"/>
      <c r="J650" s="13"/>
    </row>
    <row r="651" spans="6:10" ht="21.75" customHeight="1">
      <c r="F651" s="13"/>
      <c r="G651" s="13"/>
      <c r="H651" s="13"/>
      <c r="I651" s="13"/>
      <c r="J651" s="13"/>
    </row>
    <row r="652" spans="6:10" ht="21.75" customHeight="1">
      <c r="F652" s="13"/>
      <c r="G652" s="13"/>
      <c r="H652" s="13"/>
      <c r="I652" s="13"/>
      <c r="J652" s="13"/>
    </row>
    <row r="653" spans="6:10" ht="21.75" customHeight="1">
      <c r="F653" s="13"/>
      <c r="G653" s="13"/>
      <c r="H653" s="13"/>
      <c r="I653" s="13"/>
      <c r="J653" s="13"/>
    </row>
    <row r="654" spans="6:10" ht="21.75" customHeight="1">
      <c r="F654" s="13"/>
      <c r="G654" s="13"/>
      <c r="H654" s="13"/>
      <c r="I654" s="13"/>
      <c r="J654" s="13"/>
    </row>
    <row r="655" spans="6:10" ht="21.75" customHeight="1">
      <c r="F655" s="13"/>
      <c r="G655" s="13"/>
      <c r="H655" s="13"/>
      <c r="I655" s="13"/>
      <c r="J655" s="13"/>
    </row>
    <row r="656" spans="6:10" ht="21.75" customHeight="1">
      <c r="F656" s="13"/>
      <c r="G656" s="13"/>
      <c r="H656" s="13"/>
      <c r="I656" s="13"/>
      <c r="J656" s="13"/>
    </row>
    <row r="657" spans="6:10" ht="21.75" customHeight="1">
      <c r="F657" s="13"/>
      <c r="G657" s="13"/>
      <c r="H657" s="13"/>
      <c r="I657" s="13"/>
      <c r="J657" s="13"/>
    </row>
    <row r="658" spans="6:10" ht="21.75" customHeight="1">
      <c r="F658" s="13"/>
      <c r="G658" s="13"/>
      <c r="H658" s="13"/>
      <c r="I658" s="13"/>
      <c r="J658" s="13"/>
    </row>
    <row r="659" spans="6:10" ht="21.75" customHeight="1">
      <c r="F659" s="13"/>
      <c r="G659" s="13"/>
      <c r="H659" s="13"/>
      <c r="I659" s="13"/>
      <c r="J659" s="13"/>
    </row>
    <row r="660" spans="6:10" ht="21.75" customHeight="1">
      <c r="F660" s="13"/>
      <c r="G660" s="13"/>
      <c r="H660" s="13"/>
      <c r="I660" s="13"/>
      <c r="J660" s="13"/>
    </row>
    <row r="661" spans="6:10" ht="21.75" customHeight="1">
      <c r="F661" s="13"/>
      <c r="G661" s="13"/>
      <c r="H661" s="13"/>
      <c r="I661" s="13"/>
      <c r="J661" s="13"/>
    </row>
    <row r="662" spans="6:10" ht="21.75" customHeight="1">
      <c r="F662" s="13"/>
      <c r="G662" s="13"/>
      <c r="H662" s="13"/>
      <c r="I662" s="13"/>
      <c r="J662" s="13"/>
    </row>
    <row r="663" spans="6:10" ht="21.75" customHeight="1">
      <c r="F663" s="13"/>
      <c r="G663" s="13"/>
      <c r="H663" s="13"/>
      <c r="I663" s="13"/>
      <c r="J663" s="13"/>
    </row>
    <row r="664" spans="6:10" ht="21.75" customHeight="1">
      <c r="F664" s="13"/>
      <c r="G664" s="13"/>
      <c r="H664" s="13"/>
      <c r="I664" s="13"/>
      <c r="J664" s="13"/>
    </row>
    <row r="665" spans="6:10" ht="21.75" customHeight="1">
      <c r="F665" s="13"/>
      <c r="G665" s="13"/>
      <c r="H665" s="13"/>
      <c r="I665" s="13"/>
      <c r="J665" s="13"/>
    </row>
    <row r="666" spans="6:10" ht="21.75" customHeight="1">
      <c r="F666" s="13"/>
      <c r="G666" s="13"/>
      <c r="H666" s="13"/>
      <c r="I666" s="13"/>
      <c r="J666" s="13"/>
    </row>
    <row r="667" spans="6:10" ht="21.75" customHeight="1">
      <c r="F667" s="13"/>
      <c r="G667" s="13"/>
      <c r="H667" s="13"/>
      <c r="I667" s="13"/>
      <c r="J667" s="13"/>
    </row>
    <row r="668" spans="6:10" ht="21.75" customHeight="1">
      <c r="F668" s="13"/>
      <c r="G668" s="13"/>
      <c r="H668" s="13"/>
      <c r="I668" s="13"/>
      <c r="J668" s="13"/>
    </row>
    <row r="669" spans="6:10" ht="21.75" customHeight="1">
      <c r="F669" s="13"/>
      <c r="G669" s="13"/>
      <c r="H669" s="13"/>
      <c r="I669" s="13"/>
      <c r="J669" s="13"/>
    </row>
    <row r="670" spans="6:10" ht="21.75" customHeight="1">
      <c r="F670" s="13"/>
      <c r="G670" s="13"/>
      <c r="H670" s="13"/>
      <c r="I670" s="13"/>
      <c r="J670" s="13"/>
    </row>
    <row r="671" spans="6:10" ht="21.75" customHeight="1">
      <c r="F671" s="13"/>
      <c r="G671" s="13"/>
      <c r="H671" s="13"/>
      <c r="I671" s="13"/>
      <c r="J671" s="13"/>
    </row>
    <row r="672" spans="6:10" ht="21.75" customHeight="1">
      <c r="F672" s="13"/>
      <c r="G672" s="13"/>
      <c r="H672" s="13"/>
      <c r="I672" s="13"/>
      <c r="J672" s="13"/>
    </row>
    <row r="673" spans="6:10" ht="21.75" customHeight="1">
      <c r="F673" s="13"/>
      <c r="G673" s="13"/>
      <c r="H673" s="13"/>
      <c r="I673" s="13"/>
      <c r="J673" s="13"/>
    </row>
    <row r="674" spans="6:10" ht="21.75" customHeight="1">
      <c r="F674" s="13"/>
      <c r="G674" s="13"/>
      <c r="H674" s="13"/>
      <c r="I674" s="13"/>
      <c r="J674" s="13"/>
    </row>
    <row r="675" spans="6:10" ht="21.75" customHeight="1">
      <c r="F675" s="13"/>
      <c r="G675" s="13"/>
      <c r="H675" s="13"/>
      <c r="I675" s="13"/>
      <c r="J675" s="13"/>
    </row>
    <row r="676" spans="6:10" ht="21.75" customHeight="1">
      <c r="F676" s="13"/>
      <c r="G676" s="13"/>
      <c r="H676" s="13"/>
      <c r="I676" s="13"/>
      <c r="J676" s="13"/>
    </row>
    <row r="677" spans="6:10" ht="21.75" customHeight="1">
      <c r="F677" s="13"/>
      <c r="G677" s="13"/>
      <c r="H677" s="13"/>
      <c r="I677" s="13"/>
      <c r="J677" s="13"/>
    </row>
    <row r="678" spans="6:10" ht="21.75" customHeight="1">
      <c r="F678" s="13"/>
      <c r="G678" s="13"/>
      <c r="H678" s="13"/>
      <c r="I678" s="13"/>
      <c r="J678" s="13"/>
    </row>
    <row r="679" spans="6:10" ht="21.75" customHeight="1">
      <c r="F679" s="13"/>
      <c r="G679" s="13"/>
      <c r="H679" s="13"/>
      <c r="I679" s="13"/>
      <c r="J679" s="13"/>
    </row>
    <row r="680" spans="6:10" ht="21.75" customHeight="1">
      <c r="F680" s="13"/>
      <c r="G680" s="13"/>
      <c r="H680" s="13"/>
      <c r="I680" s="13"/>
      <c r="J680" s="13"/>
    </row>
    <row r="681" spans="6:10" ht="21.75" customHeight="1">
      <c r="F681" s="13"/>
      <c r="G681" s="13"/>
      <c r="H681" s="13"/>
      <c r="I681" s="13"/>
      <c r="J681" s="13"/>
    </row>
    <row r="682" spans="6:10" ht="21.75" customHeight="1">
      <c r="F682" s="13"/>
      <c r="G682" s="13"/>
      <c r="H682" s="13"/>
      <c r="I682" s="13"/>
      <c r="J682" s="13"/>
    </row>
    <row r="683" spans="6:10" ht="21.75" customHeight="1">
      <c r="F683" s="13"/>
      <c r="G683" s="13"/>
      <c r="H683" s="13"/>
      <c r="I683" s="13"/>
      <c r="J683" s="13"/>
    </row>
    <row r="684" spans="6:10" ht="21.75" customHeight="1">
      <c r="F684" s="13"/>
      <c r="G684" s="13"/>
      <c r="H684" s="13"/>
      <c r="I684" s="13"/>
      <c r="J684" s="13"/>
    </row>
    <row r="685" spans="6:10" ht="21.75" customHeight="1">
      <c r="F685" s="13"/>
      <c r="G685" s="13"/>
      <c r="H685" s="13"/>
      <c r="I685" s="13"/>
      <c r="J685" s="13"/>
    </row>
    <row r="686" spans="6:10" ht="21.75" customHeight="1">
      <c r="F686" s="13"/>
      <c r="G686" s="13"/>
      <c r="H686" s="13"/>
      <c r="I686" s="13"/>
      <c r="J686" s="13"/>
    </row>
    <row r="687" spans="6:10" ht="21.75" customHeight="1">
      <c r="F687" s="13"/>
      <c r="G687" s="13"/>
      <c r="H687" s="13"/>
      <c r="I687" s="13"/>
      <c r="J687" s="13"/>
    </row>
    <row r="688" spans="6:10" ht="21.75" customHeight="1">
      <c r="F688" s="13"/>
      <c r="G688" s="13"/>
      <c r="H688" s="13"/>
      <c r="I688" s="13"/>
      <c r="J688" s="13"/>
    </row>
    <row r="689" spans="6:10" ht="21.75" customHeight="1">
      <c r="F689" s="13"/>
      <c r="G689" s="13"/>
      <c r="H689" s="13"/>
      <c r="I689" s="13"/>
      <c r="J689" s="13"/>
    </row>
    <row r="690" spans="6:10" ht="21.75" customHeight="1">
      <c r="F690" s="13"/>
      <c r="G690" s="13"/>
      <c r="H690" s="13"/>
      <c r="I690" s="13"/>
      <c r="J690" s="13"/>
    </row>
    <row r="691" spans="6:10" ht="21.75" customHeight="1">
      <c r="F691" s="13"/>
      <c r="G691" s="13"/>
      <c r="H691" s="13"/>
      <c r="I691" s="13"/>
      <c r="J691" s="13"/>
    </row>
    <row r="692" spans="6:10" ht="21.75" customHeight="1">
      <c r="F692" s="13"/>
      <c r="G692" s="13"/>
      <c r="H692" s="13"/>
      <c r="I692" s="13"/>
      <c r="J692" s="13"/>
    </row>
    <row r="693" spans="6:10" ht="21.75" customHeight="1">
      <c r="F693" s="13"/>
      <c r="G693" s="13"/>
      <c r="H693" s="13"/>
      <c r="I693" s="13"/>
      <c r="J693" s="13"/>
    </row>
    <row r="694" spans="6:10" ht="21.75" customHeight="1">
      <c r="F694" s="13"/>
      <c r="G694" s="13"/>
      <c r="H694" s="13"/>
      <c r="I694" s="13"/>
      <c r="J694" s="13"/>
    </row>
    <row r="695" spans="6:10" ht="21.75" customHeight="1">
      <c r="F695" s="13"/>
      <c r="G695" s="13"/>
      <c r="H695" s="13"/>
      <c r="I695" s="13"/>
      <c r="J695" s="13"/>
    </row>
    <row r="696" spans="6:10" ht="21.75" customHeight="1">
      <c r="F696" s="13"/>
      <c r="G696" s="13"/>
      <c r="H696" s="13"/>
      <c r="I696" s="13"/>
      <c r="J696" s="13"/>
    </row>
    <row r="697" spans="6:10" ht="21.75" customHeight="1">
      <c r="F697" s="13"/>
      <c r="G697" s="13"/>
      <c r="H697" s="13"/>
      <c r="I697" s="13"/>
      <c r="J697" s="13"/>
    </row>
    <row r="698" spans="6:10" ht="21.75" customHeight="1">
      <c r="F698" s="13"/>
      <c r="G698" s="13"/>
      <c r="H698" s="13"/>
      <c r="I698" s="13"/>
      <c r="J698" s="13"/>
    </row>
    <row r="699" spans="6:10" ht="21.75" customHeight="1">
      <c r="F699" s="13"/>
      <c r="G699" s="13"/>
      <c r="H699" s="13"/>
      <c r="I699" s="13"/>
      <c r="J699" s="13"/>
    </row>
    <row r="700" spans="6:10" ht="21.75" customHeight="1">
      <c r="F700" s="13"/>
      <c r="G700" s="13"/>
      <c r="H700" s="13"/>
      <c r="I700" s="13"/>
      <c r="J700" s="13"/>
    </row>
    <row r="701" spans="6:10" ht="21.75" customHeight="1">
      <c r="F701" s="13"/>
      <c r="G701" s="13"/>
      <c r="H701" s="13"/>
      <c r="I701" s="13"/>
      <c r="J701" s="13"/>
    </row>
    <row r="702" spans="6:10" ht="21.75" customHeight="1">
      <c r="F702" s="13"/>
      <c r="G702" s="13"/>
      <c r="H702" s="13"/>
      <c r="I702" s="13"/>
      <c r="J702" s="13"/>
    </row>
    <row r="703" spans="6:10" ht="21.75" customHeight="1">
      <c r="F703" s="13"/>
      <c r="G703" s="13"/>
      <c r="H703" s="13"/>
      <c r="I703" s="13"/>
      <c r="J703" s="13"/>
    </row>
    <row r="704" spans="6:10" ht="21.75" customHeight="1">
      <c r="F704" s="13"/>
      <c r="G704" s="13"/>
      <c r="H704" s="13"/>
      <c r="I704" s="13"/>
      <c r="J704" s="13"/>
    </row>
    <row r="705" spans="6:10" ht="21.75" customHeight="1">
      <c r="F705" s="13"/>
      <c r="G705" s="13"/>
      <c r="H705" s="13"/>
      <c r="I705" s="13"/>
      <c r="J705" s="13"/>
    </row>
    <row r="706" spans="6:10" ht="21.75" customHeight="1">
      <c r="F706" s="13"/>
      <c r="G706" s="13"/>
      <c r="H706" s="13"/>
      <c r="I706" s="13"/>
      <c r="J706" s="13"/>
    </row>
    <row r="707" spans="6:10" ht="21.75" customHeight="1">
      <c r="F707" s="13"/>
      <c r="G707" s="13"/>
      <c r="H707" s="13"/>
      <c r="I707" s="13"/>
      <c r="J707" s="13"/>
    </row>
    <row r="708" spans="6:10" ht="21.75" customHeight="1">
      <c r="F708" s="13"/>
      <c r="G708" s="13"/>
      <c r="H708" s="13"/>
      <c r="I708" s="13"/>
      <c r="J708" s="13"/>
    </row>
    <row r="709" spans="6:10" ht="21.75" customHeight="1">
      <c r="F709" s="13"/>
      <c r="G709" s="13"/>
      <c r="H709" s="13"/>
      <c r="I709" s="13"/>
      <c r="J709" s="13"/>
    </row>
    <row r="710" spans="6:10" ht="21.75" customHeight="1">
      <c r="F710" s="13"/>
      <c r="G710" s="13"/>
      <c r="H710" s="13"/>
      <c r="I710" s="13"/>
      <c r="J710" s="13"/>
    </row>
    <row r="711" spans="6:10" ht="21.75" customHeight="1">
      <c r="F711" s="13"/>
      <c r="G711" s="13"/>
      <c r="H711" s="13"/>
      <c r="I711" s="13"/>
      <c r="J711" s="13"/>
    </row>
    <row r="712" spans="6:10" ht="21.75" customHeight="1">
      <c r="F712" s="13"/>
      <c r="G712" s="13"/>
      <c r="H712" s="13"/>
      <c r="I712" s="13"/>
      <c r="J712" s="13"/>
    </row>
    <row r="713" spans="6:10" ht="21.75" customHeight="1">
      <c r="F713" s="13"/>
      <c r="G713" s="13"/>
      <c r="H713" s="13"/>
      <c r="I713" s="13"/>
      <c r="J713" s="13"/>
    </row>
    <row r="714" spans="6:10" ht="21.75" customHeight="1">
      <c r="F714" s="13"/>
      <c r="G714" s="13"/>
      <c r="H714" s="13"/>
      <c r="I714" s="13"/>
      <c r="J714" s="13"/>
    </row>
    <row r="715" spans="6:10" ht="21.75" customHeight="1">
      <c r="F715" s="13"/>
      <c r="G715" s="13"/>
      <c r="H715" s="13"/>
      <c r="I715" s="13"/>
      <c r="J715" s="13"/>
    </row>
    <row r="716" spans="6:10" ht="21.75" customHeight="1">
      <c r="F716" s="13"/>
      <c r="G716" s="13"/>
      <c r="H716" s="13"/>
      <c r="I716" s="13"/>
      <c r="J716" s="13"/>
    </row>
    <row r="717" spans="6:10" ht="21.75" customHeight="1">
      <c r="F717" s="13"/>
      <c r="G717" s="13"/>
      <c r="H717" s="13"/>
      <c r="I717" s="13"/>
      <c r="J717" s="13"/>
    </row>
    <row r="718" spans="6:10" ht="21.75" customHeight="1">
      <c r="F718" s="13"/>
      <c r="G718" s="13"/>
      <c r="H718" s="13"/>
      <c r="I718" s="13"/>
      <c r="J718" s="13"/>
    </row>
    <row r="719" spans="6:10" ht="21.75" customHeight="1">
      <c r="F719" s="13"/>
      <c r="G719" s="13"/>
      <c r="H719" s="13"/>
      <c r="I719" s="13"/>
      <c r="J719" s="13"/>
    </row>
    <row r="720" spans="6:10" ht="21.75" customHeight="1">
      <c r="F720" s="13"/>
      <c r="G720" s="13"/>
      <c r="H720" s="13"/>
      <c r="I720" s="13"/>
      <c r="J720" s="13"/>
    </row>
    <row r="721" spans="6:10" ht="21.75" customHeight="1">
      <c r="F721" s="13"/>
      <c r="G721" s="13"/>
      <c r="H721" s="13"/>
      <c r="I721" s="13"/>
      <c r="J721" s="13"/>
    </row>
  </sheetData>
  <sheetProtection/>
  <mergeCells count="6">
    <mergeCell ref="A3:A4"/>
    <mergeCell ref="C3:C4"/>
    <mergeCell ref="K3:K4"/>
    <mergeCell ref="B3:B4"/>
    <mergeCell ref="D3:D4"/>
    <mergeCell ref="E3:E4"/>
  </mergeCells>
  <printOptions horizontalCentered="1"/>
  <pageMargins left="0.17" right="0.22" top="1.14173228346457" bottom="0.31496062992126" header="0.196850393700787" footer="0.196850393700787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H50"/>
  <sheetViews>
    <sheetView view="pageBreakPreview" zoomScale="90" zoomScaleSheetLayoutView="90" zoomScalePageLayoutView="0" workbookViewId="0" topLeftCell="A7">
      <selection activeCell="I27" sqref="I27"/>
    </sheetView>
  </sheetViews>
  <sheetFormatPr defaultColWidth="9.140625" defaultRowHeight="21.75"/>
  <cols>
    <col min="1" max="1" width="7.00390625" style="60" customWidth="1"/>
    <col min="2" max="2" width="58.00390625" style="60" customWidth="1"/>
    <col min="3" max="3" width="18.421875" style="60" customWidth="1"/>
    <col min="4" max="5" width="14.8515625" style="60" customWidth="1"/>
    <col min="6" max="6" width="16.57421875" style="60" customWidth="1"/>
    <col min="7" max="7" width="15.421875" style="60" customWidth="1"/>
    <col min="8" max="8" width="17.140625" style="60" customWidth="1"/>
    <col min="9" max="16384" width="9.140625" style="60" customWidth="1"/>
  </cols>
  <sheetData>
    <row r="1" spans="1:8" s="118" customFormat="1" ht="27.75">
      <c r="A1" s="304" t="s">
        <v>209</v>
      </c>
      <c r="B1" s="305"/>
      <c r="C1" s="305"/>
      <c r="D1" s="305"/>
      <c r="E1" s="305"/>
      <c r="F1" s="305"/>
      <c r="G1" s="305"/>
      <c r="H1" s="305"/>
    </row>
    <row r="2" spans="1:8" s="140" customFormat="1" ht="27.75">
      <c r="A2" s="306" t="s">
        <v>66</v>
      </c>
      <c r="B2" s="306"/>
      <c r="C2" s="306"/>
      <c r="D2" s="306"/>
      <c r="E2" s="306"/>
      <c r="F2" s="306"/>
      <c r="G2" s="306"/>
      <c r="H2" s="306"/>
    </row>
    <row r="3" spans="1:8" ht="24.75" customHeight="1">
      <c r="A3" s="58"/>
      <c r="B3" s="59"/>
      <c r="C3" s="58"/>
      <c r="D3" s="58"/>
      <c r="E3" s="58"/>
      <c r="F3" s="58"/>
      <c r="G3" s="58"/>
      <c r="H3" s="307" t="s">
        <v>4</v>
      </c>
    </row>
    <row r="4" spans="1:8" s="57" customFormat="1" ht="21" customHeight="1">
      <c r="A4" s="138" t="s">
        <v>10</v>
      </c>
      <c r="B4" s="378" t="s">
        <v>114</v>
      </c>
      <c r="C4" s="377" t="s">
        <v>26</v>
      </c>
      <c r="D4" s="377"/>
      <c r="E4" s="377"/>
      <c r="F4" s="377"/>
      <c r="G4" s="377"/>
      <c r="H4" s="377"/>
    </row>
    <row r="5" spans="1:8" s="57" customFormat="1" ht="21" customHeight="1">
      <c r="A5" s="138" t="s">
        <v>12</v>
      </c>
      <c r="B5" s="379"/>
      <c r="C5" s="139" t="s">
        <v>109</v>
      </c>
      <c r="D5" s="139" t="s">
        <v>110</v>
      </c>
      <c r="E5" s="139" t="s">
        <v>202</v>
      </c>
      <c r="F5" s="139" t="s">
        <v>111</v>
      </c>
      <c r="G5" s="139" t="s">
        <v>112</v>
      </c>
      <c r="H5" s="139" t="s">
        <v>113</v>
      </c>
    </row>
    <row r="6" spans="1:8" s="57" customFormat="1" ht="21" customHeight="1">
      <c r="A6" s="142"/>
      <c r="B6" s="143" t="s">
        <v>3</v>
      </c>
      <c r="C6" s="144">
        <f>C7+C41+C42+C45+C46+C47+C48+C49+C50</f>
        <v>0</v>
      </c>
      <c r="D6" s="144">
        <f>D7+D41+D42+D45+D46+D47+D48+D49+D50</f>
        <v>0</v>
      </c>
      <c r="E6" s="144">
        <f>E7+E41+E42+E45+E46+E47+E48+E49+E50</f>
        <v>0</v>
      </c>
      <c r="F6" s="144">
        <f>F7+F41+F42+F45+F46+F47+F48+F49+F50</f>
        <v>0</v>
      </c>
      <c r="G6" s="144">
        <f>G7+G41+G42+G45+G46+G47+G48+G49+G50</f>
        <v>0</v>
      </c>
      <c r="H6" s="144">
        <f aca="true" t="shared" si="0" ref="H6:H15">SUM(C6:G6)</f>
        <v>0</v>
      </c>
    </row>
    <row r="7" spans="1:8" s="57" customFormat="1" ht="21" customHeight="1" thickBot="1">
      <c r="A7" s="145">
        <v>1</v>
      </c>
      <c r="B7" s="146" t="s">
        <v>76</v>
      </c>
      <c r="C7" s="147">
        <f>C8+C35</f>
        <v>0</v>
      </c>
      <c r="D7" s="147">
        <f>D8+D35</f>
        <v>0</v>
      </c>
      <c r="E7" s="147">
        <f>E8+E35</f>
        <v>0</v>
      </c>
      <c r="F7" s="147">
        <f>F8+F35</f>
        <v>0</v>
      </c>
      <c r="G7" s="147">
        <f>G8+G35</f>
        <v>0</v>
      </c>
      <c r="H7" s="229">
        <f t="shared" si="0"/>
        <v>0</v>
      </c>
    </row>
    <row r="8" spans="1:8" s="57" customFormat="1" ht="21" customHeight="1" thickTop="1">
      <c r="A8" s="148">
        <v>1.1</v>
      </c>
      <c r="B8" s="149" t="s">
        <v>6</v>
      </c>
      <c r="C8" s="150">
        <f>C9+C16+C26</f>
        <v>0</v>
      </c>
      <c r="D8" s="150">
        <f>D9+D16+D26</f>
        <v>0</v>
      </c>
      <c r="E8" s="150">
        <f>E9+E16+E26</f>
        <v>0</v>
      </c>
      <c r="F8" s="150">
        <f>F9+F16+F26</f>
        <v>0</v>
      </c>
      <c r="G8" s="150">
        <f>G9+G16+G26</f>
        <v>0</v>
      </c>
      <c r="H8" s="230">
        <f t="shared" si="0"/>
        <v>0</v>
      </c>
    </row>
    <row r="9" spans="1:8" s="57" customFormat="1" ht="21" customHeight="1">
      <c r="A9" s="151" t="s">
        <v>39</v>
      </c>
      <c r="B9" s="152" t="s">
        <v>7</v>
      </c>
      <c r="C9" s="153">
        <f>SUM(C10:C15)</f>
        <v>0</v>
      </c>
      <c r="D9" s="153">
        <f>SUM(D10:D15)</f>
        <v>0</v>
      </c>
      <c r="E9" s="153">
        <f>SUM(E10:E15)</f>
        <v>0</v>
      </c>
      <c r="F9" s="153">
        <f>SUM(F10:F15)</f>
        <v>0</v>
      </c>
      <c r="G9" s="153">
        <f>SUM(G10:G15)</f>
        <v>0</v>
      </c>
      <c r="H9" s="168">
        <f t="shared" si="0"/>
        <v>0</v>
      </c>
    </row>
    <row r="10" spans="1:8" s="57" customFormat="1" ht="21" customHeight="1">
      <c r="A10" s="154"/>
      <c r="B10" s="155" t="s">
        <v>115</v>
      </c>
      <c r="C10" s="156"/>
      <c r="D10" s="156"/>
      <c r="E10" s="156"/>
      <c r="F10" s="156"/>
      <c r="G10" s="156"/>
      <c r="H10" s="157">
        <f t="shared" si="0"/>
        <v>0</v>
      </c>
    </row>
    <row r="11" spans="1:8" s="57" customFormat="1" ht="21" customHeight="1">
      <c r="A11" s="158"/>
      <c r="B11" s="159" t="s">
        <v>51</v>
      </c>
      <c r="C11" s="160"/>
      <c r="D11" s="160"/>
      <c r="E11" s="160"/>
      <c r="F11" s="160"/>
      <c r="G11" s="160"/>
      <c r="H11" s="161">
        <f t="shared" si="0"/>
        <v>0</v>
      </c>
    </row>
    <row r="12" spans="1:8" s="57" customFormat="1" ht="21" customHeight="1">
      <c r="A12" s="158"/>
      <c r="B12" s="155" t="s">
        <v>62</v>
      </c>
      <c r="C12" s="160"/>
      <c r="D12" s="160"/>
      <c r="E12" s="160"/>
      <c r="F12" s="160"/>
      <c r="G12" s="160"/>
      <c r="H12" s="161">
        <f t="shared" si="0"/>
        <v>0</v>
      </c>
    </row>
    <row r="13" spans="1:8" s="57" customFormat="1" ht="21" customHeight="1">
      <c r="A13" s="162"/>
      <c r="B13" s="163" t="s">
        <v>14</v>
      </c>
      <c r="C13" s="164"/>
      <c r="D13" s="164"/>
      <c r="E13" s="164"/>
      <c r="F13" s="164"/>
      <c r="G13" s="164"/>
      <c r="H13" s="161">
        <f t="shared" si="0"/>
        <v>0</v>
      </c>
    </row>
    <row r="14" spans="1:8" s="57" customFormat="1" ht="21" customHeight="1">
      <c r="A14" s="162"/>
      <c r="B14" s="163" t="s">
        <v>73</v>
      </c>
      <c r="C14" s="164"/>
      <c r="D14" s="164"/>
      <c r="E14" s="164"/>
      <c r="F14" s="164"/>
      <c r="G14" s="164"/>
      <c r="H14" s="161">
        <f t="shared" si="0"/>
        <v>0</v>
      </c>
    </row>
    <row r="15" spans="1:8" s="57" customFormat="1" ht="21" customHeight="1">
      <c r="A15" s="165"/>
      <c r="B15" s="166" t="s">
        <v>52</v>
      </c>
      <c r="C15" s="167"/>
      <c r="D15" s="167"/>
      <c r="E15" s="167"/>
      <c r="F15" s="167"/>
      <c r="G15" s="167"/>
      <c r="H15" s="161">
        <f t="shared" si="0"/>
        <v>0</v>
      </c>
    </row>
    <row r="16" spans="1:8" s="57" customFormat="1" ht="21" customHeight="1">
      <c r="A16" s="151" t="s">
        <v>40</v>
      </c>
      <c r="B16" s="152" t="s">
        <v>8</v>
      </c>
      <c r="C16" s="168">
        <f aca="true" t="shared" si="1" ref="C16:H16">SUM(C17:C25)</f>
        <v>0</v>
      </c>
      <c r="D16" s="168">
        <f t="shared" si="1"/>
        <v>0</v>
      </c>
      <c r="E16" s="168">
        <f t="shared" si="1"/>
        <v>0</v>
      </c>
      <c r="F16" s="168">
        <f t="shared" si="1"/>
        <v>0</v>
      </c>
      <c r="G16" s="168">
        <f t="shared" si="1"/>
        <v>0</v>
      </c>
      <c r="H16" s="168">
        <f t="shared" si="1"/>
        <v>0</v>
      </c>
    </row>
    <row r="17" spans="1:8" s="57" customFormat="1" ht="21" customHeight="1">
      <c r="A17" s="169"/>
      <c r="B17" s="170" t="s">
        <v>15</v>
      </c>
      <c r="C17" s="156"/>
      <c r="D17" s="156"/>
      <c r="E17" s="156"/>
      <c r="F17" s="156"/>
      <c r="G17" s="156"/>
      <c r="H17" s="171">
        <f aca="true" t="shared" si="2" ref="H17:H25">SUM(C17:G17)</f>
        <v>0</v>
      </c>
    </row>
    <row r="18" spans="1:8" s="57" customFormat="1" ht="21" customHeight="1">
      <c r="A18" s="162"/>
      <c r="B18" s="172" t="s">
        <v>116</v>
      </c>
      <c r="C18" s="164"/>
      <c r="D18" s="164"/>
      <c r="E18" s="164"/>
      <c r="F18" s="164"/>
      <c r="G18" s="164"/>
      <c r="H18" s="173">
        <f t="shared" si="2"/>
        <v>0</v>
      </c>
    </row>
    <row r="19" spans="1:8" s="57" customFormat="1" ht="21" customHeight="1">
      <c r="A19" s="162"/>
      <c r="B19" s="174" t="s">
        <v>16</v>
      </c>
      <c r="C19" s="164"/>
      <c r="D19" s="164"/>
      <c r="E19" s="164"/>
      <c r="F19" s="164"/>
      <c r="G19" s="164"/>
      <c r="H19" s="173">
        <f t="shared" si="2"/>
        <v>0</v>
      </c>
    </row>
    <row r="20" spans="1:8" s="57" customFormat="1" ht="21" customHeight="1">
      <c r="A20" s="162"/>
      <c r="B20" s="174" t="s">
        <v>117</v>
      </c>
      <c r="C20" s="164"/>
      <c r="D20" s="164"/>
      <c r="E20" s="164"/>
      <c r="F20" s="164"/>
      <c r="G20" s="164"/>
      <c r="H20" s="173">
        <f t="shared" si="2"/>
        <v>0</v>
      </c>
    </row>
    <row r="21" spans="1:8" s="57" customFormat="1" ht="21" customHeight="1">
      <c r="A21" s="162"/>
      <c r="B21" s="174" t="s">
        <v>17</v>
      </c>
      <c r="C21" s="164"/>
      <c r="D21" s="164"/>
      <c r="E21" s="164"/>
      <c r="F21" s="164"/>
      <c r="G21" s="164"/>
      <c r="H21" s="173">
        <f t="shared" si="2"/>
        <v>0</v>
      </c>
    </row>
    <row r="22" spans="1:8" s="57" customFormat="1" ht="21" customHeight="1">
      <c r="A22" s="162"/>
      <c r="B22" s="174" t="s">
        <v>0</v>
      </c>
      <c r="C22" s="164"/>
      <c r="D22" s="164"/>
      <c r="E22" s="164"/>
      <c r="F22" s="164"/>
      <c r="G22" s="164"/>
      <c r="H22" s="173">
        <f t="shared" si="2"/>
        <v>0</v>
      </c>
    </row>
    <row r="23" spans="1:8" s="57" customFormat="1" ht="21" customHeight="1">
      <c r="A23" s="162"/>
      <c r="B23" s="174" t="s">
        <v>70</v>
      </c>
      <c r="C23" s="164"/>
      <c r="D23" s="164"/>
      <c r="E23" s="164"/>
      <c r="F23" s="164"/>
      <c r="G23" s="164"/>
      <c r="H23" s="173">
        <f t="shared" si="2"/>
        <v>0</v>
      </c>
    </row>
    <row r="24" spans="1:8" s="57" customFormat="1" ht="21" customHeight="1">
      <c r="A24" s="175"/>
      <c r="B24" s="174" t="s">
        <v>74</v>
      </c>
      <c r="C24" s="164"/>
      <c r="D24" s="164"/>
      <c r="E24" s="164"/>
      <c r="F24" s="164"/>
      <c r="G24" s="164"/>
      <c r="H24" s="173">
        <f t="shared" si="2"/>
        <v>0</v>
      </c>
    </row>
    <row r="25" spans="1:8" s="57" customFormat="1" ht="21" customHeight="1">
      <c r="A25" s="176"/>
      <c r="B25" s="177" t="s">
        <v>53</v>
      </c>
      <c r="C25" s="167"/>
      <c r="D25" s="167"/>
      <c r="E25" s="167"/>
      <c r="F25" s="167"/>
      <c r="G25" s="167"/>
      <c r="H25" s="173">
        <f t="shared" si="2"/>
        <v>0</v>
      </c>
    </row>
    <row r="26" spans="1:8" s="57" customFormat="1" ht="21" customHeight="1">
      <c r="A26" s="151" t="s">
        <v>41</v>
      </c>
      <c r="B26" s="152" t="s">
        <v>9</v>
      </c>
      <c r="C26" s="168">
        <f aca="true" t="shared" si="3" ref="C26:H26">SUM(C27:C34)</f>
        <v>0</v>
      </c>
      <c r="D26" s="168">
        <f t="shared" si="3"/>
        <v>0</v>
      </c>
      <c r="E26" s="168">
        <f t="shared" si="3"/>
        <v>0</v>
      </c>
      <c r="F26" s="168">
        <f t="shared" si="3"/>
        <v>0</v>
      </c>
      <c r="G26" s="168">
        <f t="shared" si="3"/>
        <v>0</v>
      </c>
      <c r="H26" s="168">
        <f t="shared" si="3"/>
        <v>0</v>
      </c>
    </row>
    <row r="27" spans="1:8" s="57" customFormat="1" ht="21" customHeight="1">
      <c r="A27" s="154"/>
      <c r="B27" s="178" t="s">
        <v>18</v>
      </c>
      <c r="C27" s="179"/>
      <c r="D27" s="179"/>
      <c r="E27" s="179"/>
      <c r="F27" s="179"/>
      <c r="G27" s="179"/>
      <c r="H27" s="171">
        <f aca="true" t="shared" si="4" ref="H27:H34">SUM(C27:G27)</f>
        <v>0</v>
      </c>
    </row>
    <row r="28" spans="1:8" s="57" customFormat="1" ht="21" customHeight="1">
      <c r="A28" s="158"/>
      <c r="B28" s="180" t="s">
        <v>19</v>
      </c>
      <c r="C28" s="164"/>
      <c r="D28" s="164"/>
      <c r="E28" s="164"/>
      <c r="F28" s="164"/>
      <c r="G28" s="164"/>
      <c r="H28" s="173">
        <f t="shared" si="4"/>
        <v>0</v>
      </c>
    </row>
    <row r="29" spans="1:8" s="57" customFormat="1" ht="21" customHeight="1">
      <c r="A29" s="158"/>
      <c r="B29" s="180" t="s">
        <v>20</v>
      </c>
      <c r="C29" s="164"/>
      <c r="D29" s="164"/>
      <c r="E29" s="164"/>
      <c r="F29" s="164"/>
      <c r="G29" s="164"/>
      <c r="H29" s="173">
        <f t="shared" si="4"/>
        <v>0</v>
      </c>
    </row>
    <row r="30" spans="1:8" s="57" customFormat="1" ht="21" customHeight="1">
      <c r="A30" s="158"/>
      <c r="B30" s="180" t="s">
        <v>21</v>
      </c>
      <c r="C30" s="164"/>
      <c r="D30" s="164"/>
      <c r="E30" s="164"/>
      <c r="F30" s="164"/>
      <c r="G30" s="164"/>
      <c r="H30" s="173">
        <f t="shared" si="4"/>
        <v>0</v>
      </c>
    </row>
    <row r="31" spans="1:8" s="57" customFormat="1" ht="21" customHeight="1">
      <c r="A31" s="158"/>
      <c r="B31" s="180" t="s">
        <v>54</v>
      </c>
      <c r="C31" s="164"/>
      <c r="D31" s="164"/>
      <c r="E31" s="164"/>
      <c r="F31" s="164"/>
      <c r="G31" s="164"/>
      <c r="H31" s="173">
        <f t="shared" si="4"/>
        <v>0</v>
      </c>
    </row>
    <row r="32" spans="1:8" s="57" customFormat="1" ht="21" customHeight="1">
      <c r="A32" s="158"/>
      <c r="B32" s="180" t="s">
        <v>55</v>
      </c>
      <c r="C32" s="164"/>
      <c r="D32" s="164"/>
      <c r="E32" s="164"/>
      <c r="F32" s="164"/>
      <c r="G32" s="164"/>
      <c r="H32" s="173">
        <f t="shared" si="4"/>
        <v>0</v>
      </c>
    </row>
    <row r="33" spans="1:8" s="57" customFormat="1" ht="21" customHeight="1">
      <c r="A33" s="158"/>
      <c r="B33" s="180" t="s">
        <v>22</v>
      </c>
      <c r="C33" s="164"/>
      <c r="D33" s="164"/>
      <c r="E33" s="164"/>
      <c r="F33" s="164"/>
      <c r="G33" s="164"/>
      <c r="H33" s="173">
        <f t="shared" si="4"/>
        <v>0</v>
      </c>
    </row>
    <row r="34" spans="1:8" s="57" customFormat="1" ht="21" customHeight="1">
      <c r="A34" s="175"/>
      <c r="B34" s="181" t="s">
        <v>56</v>
      </c>
      <c r="C34" s="182"/>
      <c r="D34" s="182"/>
      <c r="E34" s="182"/>
      <c r="F34" s="182"/>
      <c r="G34" s="182"/>
      <c r="H34" s="173">
        <f t="shared" si="4"/>
        <v>0</v>
      </c>
    </row>
    <row r="35" spans="1:8" s="57" customFormat="1" ht="21" customHeight="1">
      <c r="A35" s="151">
        <v>1.2</v>
      </c>
      <c r="B35" s="152" t="s">
        <v>57</v>
      </c>
      <c r="C35" s="168">
        <f aca="true" t="shared" si="5" ref="C35:H35">SUM(C36:C39)</f>
        <v>0</v>
      </c>
      <c r="D35" s="168">
        <f t="shared" si="5"/>
        <v>0</v>
      </c>
      <c r="E35" s="168">
        <f t="shared" si="5"/>
        <v>0</v>
      </c>
      <c r="F35" s="168">
        <f t="shared" si="5"/>
        <v>0</v>
      </c>
      <c r="G35" s="168">
        <f t="shared" si="5"/>
        <v>0</v>
      </c>
      <c r="H35" s="168">
        <f t="shared" si="5"/>
        <v>0</v>
      </c>
    </row>
    <row r="36" spans="1:8" s="57" customFormat="1" ht="21" customHeight="1">
      <c r="A36" s="154"/>
      <c r="B36" s="178" t="s">
        <v>58</v>
      </c>
      <c r="C36" s="179"/>
      <c r="D36" s="179"/>
      <c r="E36" s="179"/>
      <c r="F36" s="179"/>
      <c r="G36" s="179"/>
      <c r="H36" s="171">
        <f>SUM(C36:G36)</f>
        <v>0</v>
      </c>
    </row>
    <row r="37" spans="1:8" s="57" customFormat="1" ht="21" customHeight="1">
      <c r="A37" s="158"/>
      <c r="B37" s="180" t="s">
        <v>59</v>
      </c>
      <c r="C37" s="164"/>
      <c r="D37" s="164"/>
      <c r="E37" s="164"/>
      <c r="F37" s="164"/>
      <c r="G37" s="164"/>
      <c r="H37" s="173">
        <f>SUM(C37:G37)</f>
        <v>0</v>
      </c>
    </row>
    <row r="38" spans="1:8" s="57" customFormat="1" ht="21" customHeight="1">
      <c r="A38" s="158"/>
      <c r="B38" s="180" t="s">
        <v>60</v>
      </c>
      <c r="C38" s="164"/>
      <c r="D38" s="164"/>
      <c r="E38" s="164"/>
      <c r="F38" s="164"/>
      <c r="G38" s="164"/>
      <c r="H38" s="173">
        <f>SUM(C38:G38)</f>
        <v>0</v>
      </c>
    </row>
    <row r="39" spans="1:8" s="57" customFormat="1" ht="21" customHeight="1">
      <c r="A39" s="158"/>
      <c r="B39" s="180" t="s">
        <v>61</v>
      </c>
      <c r="C39" s="164"/>
      <c r="D39" s="164"/>
      <c r="E39" s="164"/>
      <c r="F39" s="164"/>
      <c r="G39" s="164"/>
      <c r="H39" s="173">
        <f>SUM(C39:G39)</f>
        <v>0</v>
      </c>
    </row>
    <row r="40" spans="1:8" s="57" customFormat="1" ht="21" customHeight="1">
      <c r="A40" s="309"/>
      <c r="B40" s="181" t="s">
        <v>191</v>
      </c>
      <c r="C40" s="310"/>
      <c r="D40" s="310"/>
      <c r="E40" s="310"/>
      <c r="F40" s="310"/>
      <c r="G40" s="310"/>
      <c r="H40" s="311"/>
    </row>
    <row r="41" spans="1:8" s="57" customFormat="1" ht="48">
      <c r="A41" s="183">
        <v>2</v>
      </c>
      <c r="B41" s="184" t="s">
        <v>82</v>
      </c>
      <c r="C41" s="185"/>
      <c r="D41" s="185"/>
      <c r="E41" s="185"/>
      <c r="F41" s="185"/>
      <c r="G41" s="185"/>
      <c r="H41" s="186">
        <f>SUM(C41:G41)</f>
        <v>0</v>
      </c>
    </row>
    <row r="42" spans="1:8" s="190" customFormat="1" ht="24">
      <c r="A42" s="187">
        <v>3</v>
      </c>
      <c r="B42" s="188" t="s">
        <v>84</v>
      </c>
      <c r="C42" s="189">
        <f aca="true" t="shared" si="6" ref="C42:H42">SUM(C43:C44)</f>
        <v>0</v>
      </c>
      <c r="D42" s="189">
        <f t="shared" si="6"/>
        <v>0</v>
      </c>
      <c r="E42" s="189">
        <f t="shared" si="6"/>
        <v>0</v>
      </c>
      <c r="F42" s="189">
        <f t="shared" si="6"/>
        <v>0</v>
      </c>
      <c r="G42" s="189">
        <f t="shared" si="6"/>
        <v>0</v>
      </c>
      <c r="H42" s="189">
        <f t="shared" si="6"/>
        <v>0</v>
      </c>
    </row>
    <row r="43" spans="1:8" s="135" customFormat="1" ht="24.75" customHeight="1">
      <c r="A43" s="137">
        <v>3.1</v>
      </c>
      <c r="B43" s="137" t="s">
        <v>83</v>
      </c>
      <c r="C43" s="137"/>
      <c r="D43" s="137"/>
      <c r="E43" s="137"/>
      <c r="F43" s="137"/>
      <c r="G43" s="137"/>
      <c r="H43" s="141">
        <f aca="true" t="shared" si="7" ref="H43:H48">SUM(C43:G43)</f>
        <v>0</v>
      </c>
    </row>
    <row r="44" spans="1:8" s="57" customFormat="1" ht="24">
      <c r="A44" s="137">
        <v>3.2</v>
      </c>
      <c r="B44" s="137" t="s">
        <v>180</v>
      </c>
      <c r="C44" s="137"/>
      <c r="D44" s="137"/>
      <c r="E44" s="137"/>
      <c r="F44" s="137"/>
      <c r="G44" s="137"/>
      <c r="H44" s="141">
        <f t="shared" si="7"/>
        <v>0</v>
      </c>
    </row>
    <row r="45" spans="1:8" s="193" customFormat="1" ht="48">
      <c r="A45" s="119">
        <v>4</v>
      </c>
      <c r="B45" s="136" t="s">
        <v>193</v>
      </c>
      <c r="C45" s="191"/>
      <c r="D45" s="191"/>
      <c r="E45" s="191"/>
      <c r="F45" s="191"/>
      <c r="G45" s="191"/>
      <c r="H45" s="192">
        <f t="shared" si="7"/>
        <v>0</v>
      </c>
    </row>
    <row r="46" spans="1:8" s="135" customFormat="1" ht="48">
      <c r="A46" s="119">
        <v>5</v>
      </c>
      <c r="B46" s="104" t="s">
        <v>194</v>
      </c>
      <c r="C46" s="137"/>
      <c r="D46" s="137"/>
      <c r="E46" s="137"/>
      <c r="F46" s="137"/>
      <c r="G46" s="137"/>
      <c r="H46" s="192">
        <f t="shared" si="7"/>
        <v>0</v>
      </c>
    </row>
    <row r="47" spans="1:8" s="135" customFormat="1" ht="72">
      <c r="A47" s="119">
        <v>6</v>
      </c>
      <c r="B47" s="104" t="s">
        <v>196</v>
      </c>
      <c r="C47" s="137"/>
      <c r="D47" s="137"/>
      <c r="E47" s="137"/>
      <c r="F47" s="137"/>
      <c r="G47" s="137"/>
      <c r="H47" s="192">
        <f t="shared" si="7"/>
        <v>0</v>
      </c>
    </row>
    <row r="48" spans="1:8" s="135" customFormat="1" ht="96">
      <c r="A48" s="119">
        <v>7</v>
      </c>
      <c r="B48" s="104" t="s">
        <v>195</v>
      </c>
      <c r="C48" s="137"/>
      <c r="D48" s="137"/>
      <c r="E48" s="137"/>
      <c r="F48" s="137"/>
      <c r="G48" s="137"/>
      <c r="H48" s="192">
        <f t="shared" si="7"/>
        <v>0</v>
      </c>
    </row>
    <row r="49" spans="1:8" s="135" customFormat="1" ht="48">
      <c r="A49" s="119">
        <v>8</v>
      </c>
      <c r="B49" s="104" t="s">
        <v>197</v>
      </c>
      <c r="C49" s="137"/>
      <c r="D49" s="137"/>
      <c r="E49" s="137"/>
      <c r="F49" s="137"/>
      <c r="G49" s="137"/>
      <c r="H49" s="192">
        <f>SUM(C49:G49)</f>
        <v>0</v>
      </c>
    </row>
    <row r="50" spans="1:8" ht="30" customHeight="1">
      <c r="A50" s="119">
        <v>9</v>
      </c>
      <c r="B50" s="104" t="s">
        <v>192</v>
      </c>
      <c r="C50" s="137"/>
      <c r="D50" s="137"/>
      <c r="E50" s="137"/>
      <c r="F50" s="137"/>
      <c r="G50" s="137"/>
      <c r="H50" s="192">
        <f>SUM(C50:G50)</f>
        <v>0</v>
      </c>
    </row>
  </sheetData>
  <sheetProtection/>
  <mergeCells count="2">
    <mergeCell ref="C4:H4"/>
    <mergeCell ref="B4:B5"/>
  </mergeCells>
  <printOptions horizontalCentered="1"/>
  <pageMargins left="0.1968503937007874" right="0.15748031496062992" top="0.3937007874015748" bottom="0.1968503937007874" header="0.15748031496062992" footer="0.15748031496062992"/>
  <pageSetup horizontalDpi="600" verticalDpi="600" orientation="landscape" paperSize="9" scale="97" r:id="rId2"/>
  <headerFooter alignWithMargins="0">
    <oddFooter>&amp;R&amp;"Angsana New,Regular"&amp;12&amp;A</oddFooter>
  </headerFooter>
  <rowBreaks count="1" manualBreakCount="1">
    <brk id="2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51"/>
  <sheetViews>
    <sheetView view="pageBreakPreview" zoomScale="125" zoomScaleSheetLayoutView="125" zoomScalePageLayoutView="0" workbookViewId="0" topLeftCell="A1">
      <selection activeCell="B12" sqref="B12"/>
    </sheetView>
  </sheetViews>
  <sheetFormatPr defaultColWidth="9.140625" defaultRowHeight="21.75"/>
  <cols>
    <col min="1" max="1" width="6.28125" style="272" customWidth="1"/>
    <col min="2" max="2" width="74.00390625" style="270" customWidth="1"/>
    <col min="3" max="3" width="15.28125" style="273" customWidth="1"/>
    <col min="4" max="4" width="6.140625" style="273" bestFit="1" customWidth="1"/>
    <col min="5" max="5" width="7.57421875" style="273" bestFit="1" customWidth="1"/>
    <col min="6" max="6" width="18.00390625" style="273" bestFit="1" customWidth="1"/>
    <col min="7" max="7" width="11.8515625" style="273" customWidth="1"/>
    <col min="8" max="8" width="11.28125" style="273" customWidth="1"/>
    <col min="9" max="9" width="24.00390625" style="270" bestFit="1" customWidth="1"/>
    <col min="10" max="10" width="18.57421875" style="270" bestFit="1" customWidth="1"/>
    <col min="11" max="11" width="19.140625" style="270" customWidth="1"/>
    <col min="12" max="12" width="10.8515625" style="273" customWidth="1"/>
    <col min="13" max="16384" width="9.140625" style="270" customWidth="1"/>
  </cols>
  <sheetData>
    <row r="1" spans="1:256" ht="24">
      <c r="A1" s="233" t="s">
        <v>204</v>
      </c>
      <c r="B1" s="234"/>
      <c r="C1" s="235"/>
      <c r="D1" s="235"/>
      <c r="E1" s="235"/>
      <c r="F1" s="235"/>
      <c r="G1" s="235"/>
      <c r="H1" s="235"/>
      <c r="I1" s="234"/>
      <c r="J1" s="234"/>
      <c r="K1" s="234"/>
      <c r="L1" s="235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1:256" ht="24">
      <c r="A2" s="233" t="s">
        <v>65</v>
      </c>
      <c r="B2" s="234"/>
      <c r="C2" s="235"/>
      <c r="D2" s="235"/>
      <c r="E2" s="235"/>
      <c r="F2" s="235"/>
      <c r="G2" s="235"/>
      <c r="H2" s="235"/>
      <c r="I2" s="234"/>
      <c r="J2" s="234"/>
      <c r="K2" s="234"/>
      <c r="L2" s="235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24">
      <c r="A3" s="380" t="s">
        <v>77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7.75">
      <c r="A4" s="239"/>
      <c r="B4" s="237"/>
      <c r="C4" s="240" t="s">
        <v>181</v>
      </c>
      <c r="D4" s="237"/>
      <c r="E4" s="237"/>
      <c r="F4" s="193" t="s">
        <v>182</v>
      </c>
      <c r="G4" s="237"/>
      <c r="H4" s="237"/>
      <c r="I4" s="193" t="s">
        <v>183</v>
      </c>
      <c r="J4" s="237"/>
      <c r="K4" s="241"/>
      <c r="L4" s="23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.75">
      <c r="A5" s="239"/>
      <c r="B5" s="237"/>
      <c r="C5" s="57"/>
      <c r="D5" s="237"/>
      <c r="E5" s="237"/>
      <c r="F5" s="193" t="s">
        <v>184</v>
      </c>
      <c r="G5" s="237"/>
      <c r="H5" s="237"/>
      <c r="I5" s="242" t="s">
        <v>185</v>
      </c>
      <c r="J5" s="237"/>
      <c r="K5" s="237"/>
      <c r="L5" s="23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4">
      <c r="A6" s="243"/>
      <c r="B6" s="243"/>
      <c r="C6" s="243"/>
      <c r="D6" s="243"/>
      <c r="E6" s="243"/>
      <c r="F6" s="241" t="s">
        <v>205</v>
      </c>
      <c r="G6" s="243"/>
      <c r="H6" s="243"/>
      <c r="I6" s="241"/>
      <c r="J6" s="243"/>
      <c r="K6" s="243"/>
      <c r="L6" s="243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1.75">
      <c r="A7" s="381" t="s">
        <v>12</v>
      </c>
      <c r="B7" s="381" t="s">
        <v>23</v>
      </c>
      <c r="C7" s="69" t="s">
        <v>42</v>
      </c>
      <c r="D7" s="384" t="s">
        <v>13</v>
      </c>
      <c r="E7" s="384"/>
      <c r="F7" s="385" t="s">
        <v>49</v>
      </c>
      <c r="G7" s="385" t="s">
        <v>71</v>
      </c>
      <c r="H7" s="385" t="s">
        <v>72</v>
      </c>
      <c r="I7" s="381" t="s">
        <v>47</v>
      </c>
      <c r="J7" s="381" t="s">
        <v>67</v>
      </c>
      <c r="K7" s="388" t="s">
        <v>186</v>
      </c>
      <c r="L7" s="244" t="s">
        <v>24</v>
      </c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  <c r="IV7" s="245"/>
    </row>
    <row r="8" spans="1:256" ht="21.75">
      <c r="A8" s="382"/>
      <c r="B8" s="383"/>
      <c r="C8" s="73" t="s">
        <v>43</v>
      </c>
      <c r="D8" s="70" t="s">
        <v>2</v>
      </c>
      <c r="E8" s="70" t="s">
        <v>1</v>
      </c>
      <c r="F8" s="386"/>
      <c r="G8" s="386"/>
      <c r="H8" s="386"/>
      <c r="I8" s="382"/>
      <c r="J8" s="387"/>
      <c r="K8" s="387"/>
      <c r="L8" s="246" t="s">
        <v>64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28.5" thickBot="1">
      <c r="A9" s="75"/>
      <c r="B9" s="75" t="s">
        <v>28</v>
      </c>
      <c r="C9" s="77">
        <f>C10</f>
        <v>0</v>
      </c>
      <c r="D9" s="78"/>
      <c r="E9" s="79"/>
      <c r="F9" s="79"/>
      <c r="G9"/>
      <c r="H9" s="76"/>
      <c r="I9" s="76"/>
      <c r="J9" s="76"/>
      <c r="K9" s="76"/>
      <c r="L9" s="79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7"/>
      <c r="FL9" s="247"/>
      <c r="FM9" s="247"/>
      <c r="FN9" s="247"/>
      <c r="FO9" s="247"/>
      <c r="FP9" s="247"/>
      <c r="FQ9" s="247"/>
      <c r="FR9" s="247"/>
      <c r="FS9" s="247"/>
      <c r="FT9" s="247"/>
      <c r="FU9" s="247"/>
      <c r="FV9" s="247"/>
      <c r="FW9" s="247"/>
      <c r="FX9" s="247"/>
      <c r="FY9" s="247"/>
      <c r="FZ9" s="247"/>
      <c r="GA9" s="247"/>
      <c r="GB9" s="247"/>
      <c r="GC9" s="247"/>
      <c r="GD9" s="247"/>
      <c r="GE9" s="247"/>
      <c r="GF9" s="247"/>
      <c r="GG9" s="247"/>
      <c r="GH9" s="247"/>
      <c r="GI9" s="247"/>
      <c r="GJ9" s="247"/>
      <c r="GK9" s="247"/>
      <c r="GL9" s="247"/>
      <c r="GM9" s="247"/>
      <c r="GN9" s="247"/>
      <c r="GO9" s="247"/>
      <c r="GP9" s="247"/>
      <c r="GQ9" s="247"/>
      <c r="GR9" s="247"/>
      <c r="GS9" s="247"/>
      <c r="GT9" s="247"/>
      <c r="GU9" s="247"/>
      <c r="GV9" s="247"/>
      <c r="GW9" s="247"/>
      <c r="GX9" s="247"/>
      <c r="GY9" s="247"/>
      <c r="GZ9" s="247"/>
      <c r="HA9" s="247"/>
      <c r="HB9" s="247"/>
      <c r="HC9" s="247"/>
      <c r="HD9" s="247"/>
      <c r="HE9" s="247"/>
      <c r="HF9" s="247"/>
      <c r="HG9" s="247"/>
      <c r="HH9" s="247"/>
      <c r="HI9" s="247"/>
      <c r="HJ9" s="247"/>
      <c r="HK9" s="247"/>
      <c r="HL9" s="247"/>
      <c r="HM9" s="247"/>
      <c r="HN9" s="247"/>
      <c r="HO9" s="247"/>
      <c r="HP9" s="247"/>
      <c r="HQ9" s="247"/>
      <c r="HR9" s="247"/>
      <c r="HS9" s="247"/>
      <c r="HT9" s="247"/>
      <c r="HU9" s="247"/>
      <c r="HV9" s="247"/>
      <c r="HW9" s="247"/>
      <c r="HX9" s="247"/>
      <c r="HY9" s="247"/>
      <c r="HZ9" s="247"/>
      <c r="IA9" s="247"/>
      <c r="IB9" s="247"/>
      <c r="IC9" s="247"/>
      <c r="ID9" s="247"/>
      <c r="IE9" s="247"/>
      <c r="IF9" s="247"/>
      <c r="IG9" s="247"/>
      <c r="IH9" s="247"/>
      <c r="II9" s="247"/>
      <c r="IJ9" s="247"/>
      <c r="IK9" s="247"/>
      <c r="IL9" s="247"/>
      <c r="IM9" s="247"/>
      <c r="IN9" s="247"/>
      <c r="IO9" s="247"/>
      <c r="IP9" s="247"/>
      <c r="IQ9" s="247"/>
      <c r="IR9" s="247"/>
      <c r="IS9" s="247"/>
      <c r="IT9" s="247"/>
      <c r="IU9" s="247"/>
      <c r="IV9" s="247"/>
    </row>
    <row r="10" spans="1:256" ht="24.75" thickTop="1">
      <c r="A10" s="88"/>
      <c r="B10" s="106" t="s">
        <v>187</v>
      </c>
      <c r="C10" s="248">
        <f>SUM(C11,C15,C19,C23,C27,C32,C36,C40,C44)</f>
        <v>0</v>
      </c>
      <c r="D10" s="249"/>
      <c r="E10" s="249"/>
      <c r="F10" s="312"/>
      <c r="G10" s="250"/>
      <c r="H10" s="250"/>
      <c r="I10" s="251"/>
      <c r="J10" s="251"/>
      <c r="K10" s="251"/>
      <c r="L10" s="90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  <c r="EC10" s="252"/>
      <c r="ED10" s="252"/>
      <c r="EE10" s="252"/>
      <c r="EF10" s="252"/>
      <c r="EG10" s="252"/>
      <c r="EH10" s="252"/>
      <c r="EI10" s="252"/>
      <c r="EJ10" s="252"/>
      <c r="EK10" s="252"/>
      <c r="EL10" s="252"/>
      <c r="EM10" s="252"/>
      <c r="EN10" s="252"/>
      <c r="EO10" s="252"/>
      <c r="EP10" s="252"/>
      <c r="EQ10" s="252"/>
      <c r="ER10" s="252"/>
      <c r="ES10" s="252"/>
      <c r="ET10" s="252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2"/>
      <c r="FK10" s="252"/>
      <c r="FL10" s="252"/>
      <c r="FM10" s="252"/>
      <c r="FN10" s="252"/>
      <c r="FO10" s="252"/>
      <c r="FP10" s="252"/>
      <c r="FQ10" s="252"/>
      <c r="FR10" s="252"/>
      <c r="FS10" s="252"/>
      <c r="FT10" s="252"/>
      <c r="FU10" s="252"/>
      <c r="FV10" s="252"/>
      <c r="FW10" s="252"/>
      <c r="FX10" s="252"/>
      <c r="FY10" s="252"/>
      <c r="FZ10" s="252"/>
      <c r="GA10" s="252"/>
      <c r="GB10" s="252"/>
      <c r="GC10" s="252"/>
      <c r="GD10" s="252"/>
      <c r="GE10" s="252"/>
      <c r="GF10" s="252"/>
      <c r="GG10" s="252"/>
      <c r="GH10" s="252"/>
      <c r="GI10" s="252"/>
      <c r="GJ10" s="252"/>
      <c r="GK10" s="252"/>
      <c r="GL10" s="252"/>
      <c r="GM10" s="252"/>
      <c r="GN10" s="252"/>
      <c r="GO10" s="252"/>
      <c r="GP10" s="252"/>
      <c r="GQ10" s="252"/>
      <c r="GR10" s="252"/>
      <c r="GS10" s="252"/>
      <c r="GT10" s="252"/>
      <c r="GU10" s="252"/>
      <c r="GV10" s="252"/>
      <c r="GW10" s="252"/>
      <c r="GX10" s="252"/>
      <c r="GY10" s="252"/>
      <c r="GZ10" s="252"/>
      <c r="HA10" s="252"/>
      <c r="HB10" s="252"/>
      <c r="HC10" s="252"/>
      <c r="HD10" s="252"/>
      <c r="HE10" s="252"/>
      <c r="HF10" s="252"/>
      <c r="HG10" s="252"/>
      <c r="HH10" s="252"/>
      <c r="HI10" s="252"/>
      <c r="HJ10" s="252"/>
      <c r="HK10" s="252"/>
      <c r="HL10" s="252"/>
      <c r="HM10" s="252"/>
      <c r="HN10" s="252"/>
      <c r="HO10" s="252"/>
      <c r="HP10" s="252"/>
      <c r="HQ10" s="252"/>
      <c r="HR10" s="252"/>
      <c r="HS10" s="252"/>
      <c r="HT10" s="252"/>
      <c r="HU10" s="252"/>
      <c r="HV10" s="252"/>
      <c r="HW10" s="252"/>
      <c r="HX10" s="252"/>
      <c r="HY10" s="252"/>
      <c r="HZ10" s="252"/>
      <c r="IA10" s="252"/>
      <c r="IB10" s="252"/>
      <c r="IC10" s="252"/>
      <c r="ID10" s="252"/>
      <c r="IE10" s="252"/>
      <c r="IF10" s="252"/>
      <c r="IG10" s="252"/>
      <c r="IH10" s="252"/>
      <c r="II10" s="252"/>
      <c r="IJ10" s="252"/>
      <c r="IK10" s="252"/>
      <c r="IL10" s="252"/>
      <c r="IM10" s="252"/>
      <c r="IN10" s="252"/>
      <c r="IO10" s="252"/>
      <c r="IP10" s="252"/>
      <c r="IQ10" s="252"/>
      <c r="IR10" s="252"/>
      <c r="IS10" s="252"/>
      <c r="IT10" s="252"/>
      <c r="IU10" s="252"/>
      <c r="IV10" s="252"/>
    </row>
    <row r="11" spans="1:256" ht="24">
      <c r="A11" s="103">
        <v>1</v>
      </c>
      <c r="B11" s="104" t="s">
        <v>85</v>
      </c>
      <c r="C11" s="253"/>
      <c r="D11" s="254"/>
      <c r="E11" s="254"/>
      <c r="F11" s="254"/>
      <c r="G11" s="255"/>
      <c r="H11" s="255"/>
      <c r="I11" s="256"/>
      <c r="J11" s="256"/>
      <c r="K11" s="256"/>
      <c r="L11" s="98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7"/>
      <c r="AT11" s="257"/>
      <c r="AU11" s="257"/>
      <c r="AV11" s="257"/>
      <c r="AW11" s="257"/>
      <c r="AX11" s="257"/>
      <c r="AY11" s="257"/>
      <c r="AZ11" s="257"/>
      <c r="BA11" s="257"/>
      <c r="BB11" s="257"/>
      <c r="BC11" s="257"/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7"/>
      <c r="FF11" s="257"/>
      <c r="FG11" s="257"/>
      <c r="FH11" s="257"/>
      <c r="FI11" s="257"/>
      <c r="FJ11" s="257"/>
      <c r="FK11" s="257"/>
      <c r="FL11" s="257"/>
      <c r="FM11" s="257"/>
      <c r="FN11" s="257"/>
      <c r="FO11" s="257"/>
      <c r="FP11" s="257"/>
      <c r="FQ11" s="257"/>
      <c r="FR11" s="257"/>
      <c r="FS11" s="257"/>
      <c r="FT11" s="257"/>
      <c r="FU11" s="257"/>
      <c r="FV11" s="257"/>
      <c r="FW11" s="257"/>
      <c r="FX11" s="257"/>
      <c r="FY11" s="257"/>
      <c r="FZ11" s="257"/>
      <c r="GA11" s="257"/>
      <c r="GB11" s="257"/>
      <c r="GC11" s="257"/>
      <c r="GD11" s="257"/>
      <c r="GE11" s="257"/>
      <c r="GF11" s="257"/>
      <c r="GG11" s="257"/>
      <c r="GH11" s="257"/>
      <c r="GI11" s="257"/>
      <c r="GJ11" s="257"/>
      <c r="GK11" s="257"/>
      <c r="GL11" s="257"/>
      <c r="GM11" s="257"/>
      <c r="GN11" s="257"/>
      <c r="GO11" s="257"/>
      <c r="GP11" s="257"/>
      <c r="GQ11" s="257"/>
      <c r="GR11" s="257"/>
      <c r="GS11" s="257"/>
      <c r="GT11" s="257"/>
      <c r="GU11" s="257"/>
      <c r="GV11" s="257"/>
      <c r="GW11" s="257"/>
      <c r="GX11" s="257"/>
      <c r="GY11" s="257"/>
      <c r="GZ11" s="257"/>
      <c r="HA11" s="257"/>
      <c r="HB11" s="257"/>
      <c r="HC11" s="257"/>
      <c r="HD11" s="257"/>
      <c r="HE11" s="257"/>
      <c r="HF11" s="257"/>
      <c r="HG11" s="257"/>
      <c r="HH11" s="257"/>
      <c r="HI11" s="257"/>
      <c r="HJ11" s="257"/>
      <c r="HK11" s="257"/>
      <c r="HL11" s="257"/>
      <c r="HM11" s="257"/>
      <c r="HN11" s="257"/>
      <c r="HO11" s="257"/>
      <c r="HP11" s="257"/>
      <c r="HQ11" s="257"/>
      <c r="HR11" s="257"/>
      <c r="HS11" s="257"/>
      <c r="HT11" s="257"/>
      <c r="HU11" s="257"/>
      <c r="HV11" s="257"/>
      <c r="HW11" s="257"/>
      <c r="HX11" s="257"/>
      <c r="HY11" s="257"/>
      <c r="HZ11" s="257"/>
      <c r="IA11" s="257"/>
      <c r="IB11" s="257"/>
      <c r="IC11" s="257"/>
      <c r="ID11" s="257"/>
      <c r="IE11" s="257"/>
      <c r="IF11" s="257"/>
      <c r="IG11" s="257"/>
      <c r="IH11" s="257"/>
      <c r="II11" s="257"/>
      <c r="IJ11" s="257"/>
      <c r="IK11" s="257"/>
      <c r="IL11" s="257"/>
      <c r="IM11" s="257"/>
      <c r="IN11" s="257"/>
      <c r="IO11" s="257"/>
      <c r="IP11" s="257"/>
      <c r="IQ11" s="257"/>
      <c r="IR11" s="257"/>
      <c r="IS11" s="257"/>
      <c r="IT11" s="257"/>
      <c r="IU11" s="257"/>
      <c r="IV11" s="257"/>
    </row>
    <row r="12" spans="1:256" ht="24">
      <c r="A12" s="103"/>
      <c r="B12" s="105" t="s">
        <v>63</v>
      </c>
      <c r="C12" s="253"/>
      <c r="D12" s="254"/>
      <c r="E12" s="254"/>
      <c r="F12" s="254"/>
      <c r="G12" s="255"/>
      <c r="H12" s="255"/>
      <c r="I12" s="256"/>
      <c r="J12" s="256"/>
      <c r="K12" s="256"/>
      <c r="L12" s="98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  <c r="IO12" s="257"/>
      <c r="IP12" s="257"/>
      <c r="IQ12" s="257"/>
      <c r="IR12" s="257"/>
      <c r="IS12" s="257"/>
      <c r="IT12" s="257"/>
      <c r="IU12" s="257"/>
      <c r="IV12" s="257"/>
    </row>
    <row r="13" spans="1:256" ht="24">
      <c r="A13" s="103"/>
      <c r="B13" s="105" t="s">
        <v>63</v>
      </c>
      <c r="C13" s="258"/>
      <c r="D13" s="259"/>
      <c r="E13" s="259"/>
      <c r="F13" s="259"/>
      <c r="G13" s="260"/>
      <c r="H13" s="260"/>
      <c r="I13" s="261"/>
      <c r="J13" s="261"/>
      <c r="K13" s="261"/>
      <c r="L13" s="9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62"/>
      <c r="DY13" s="262"/>
      <c r="DZ13" s="262"/>
      <c r="EA13" s="262"/>
      <c r="EB13" s="262"/>
      <c r="EC13" s="262"/>
      <c r="ED13" s="262"/>
      <c r="EE13" s="262"/>
      <c r="EF13" s="262"/>
      <c r="EG13" s="262"/>
      <c r="EH13" s="262"/>
      <c r="EI13" s="262"/>
      <c r="EJ13" s="262"/>
      <c r="EK13" s="262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2"/>
      <c r="EZ13" s="262"/>
      <c r="FA13" s="262"/>
      <c r="FB13" s="262"/>
      <c r="FC13" s="262"/>
      <c r="FD13" s="262"/>
      <c r="FE13" s="262"/>
      <c r="FF13" s="262"/>
      <c r="FG13" s="262"/>
      <c r="FH13" s="262"/>
      <c r="FI13" s="262"/>
      <c r="FJ13" s="262"/>
      <c r="FK13" s="262"/>
      <c r="FL13" s="262"/>
      <c r="FM13" s="262"/>
      <c r="FN13" s="262"/>
      <c r="FO13" s="262"/>
      <c r="FP13" s="262"/>
      <c r="FQ13" s="262"/>
      <c r="FR13" s="262"/>
      <c r="FS13" s="262"/>
      <c r="FT13" s="262"/>
      <c r="FU13" s="262"/>
      <c r="FV13" s="262"/>
      <c r="FW13" s="262"/>
      <c r="FX13" s="262"/>
      <c r="FY13" s="262"/>
      <c r="FZ13" s="262"/>
      <c r="GA13" s="262"/>
      <c r="GB13" s="262"/>
      <c r="GC13" s="262"/>
      <c r="GD13" s="262"/>
      <c r="GE13" s="262"/>
      <c r="GF13" s="262"/>
      <c r="GG13" s="262"/>
      <c r="GH13" s="262"/>
      <c r="GI13" s="262"/>
      <c r="GJ13" s="262"/>
      <c r="GK13" s="262"/>
      <c r="GL13" s="262"/>
      <c r="GM13" s="262"/>
      <c r="GN13" s="262"/>
      <c r="GO13" s="262"/>
      <c r="GP13" s="262"/>
      <c r="GQ13" s="262"/>
      <c r="GR13" s="262"/>
      <c r="GS13" s="262"/>
      <c r="GT13" s="262"/>
      <c r="GU13" s="262"/>
      <c r="GV13" s="262"/>
      <c r="GW13" s="262"/>
      <c r="GX13" s="262"/>
      <c r="GY13" s="262"/>
      <c r="GZ13" s="262"/>
      <c r="HA13" s="262"/>
      <c r="HB13" s="262"/>
      <c r="HC13" s="262"/>
      <c r="HD13" s="262"/>
      <c r="HE13" s="262"/>
      <c r="HF13" s="262"/>
      <c r="HG13" s="262"/>
      <c r="HH13" s="262"/>
      <c r="HI13" s="262"/>
      <c r="HJ13" s="262"/>
      <c r="HK13" s="262"/>
      <c r="HL13" s="262"/>
      <c r="HM13" s="262"/>
      <c r="HN13" s="262"/>
      <c r="HO13" s="262"/>
      <c r="HP13" s="262"/>
      <c r="HQ13" s="262"/>
      <c r="HR13" s="262"/>
      <c r="HS13" s="262"/>
      <c r="HT13" s="262"/>
      <c r="HU13" s="262"/>
      <c r="HV13" s="262"/>
      <c r="HW13" s="262"/>
      <c r="HX13" s="262"/>
      <c r="HY13" s="262"/>
      <c r="HZ13" s="262"/>
      <c r="IA13" s="262"/>
      <c r="IB13" s="262"/>
      <c r="IC13" s="262"/>
      <c r="ID13" s="262"/>
      <c r="IE13" s="262"/>
      <c r="IF13" s="262"/>
      <c r="IG13" s="262"/>
      <c r="IH13" s="262"/>
      <c r="II13" s="262"/>
      <c r="IJ13" s="262"/>
      <c r="IK13" s="262"/>
      <c r="IL13" s="262"/>
      <c r="IM13" s="262"/>
      <c r="IN13" s="262"/>
      <c r="IO13" s="262"/>
      <c r="IP13" s="262"/>
      <c r="IQ13" s="262"/>
      <c r="IR13" s="262"/>
      <c r="IS13" s="262"/>
      <c r="IT13" s="262"/>
      <c r="IU13" s="262"/>
      <c r="IV13" s="262"/>
    </row>
    <row r="14" spans="1:256" ht="24">
      <c r="A14" s="103"/>
      <c r="B14" s="105" t="s">
        <v>63</v>
      </c>
      <c r="C14" s="253"/>
      <c r="D14" s="254"/>
      <c r="E14" s="254"/>
      <c r="F14" s="254"/>
      <c r="G14" s="255"/>
      <c r="H14" s="255"/>
      <c r="I14" s="256"/>
      <c r="J14" s="256"/>
      <c r="K14" s="256"/>
      <c r="L14" s="98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  <c r="IV14" s="257"/>
    </row>
    <row r="15" spans="1:256" ht="24">
      <c r="A15" s="103">
        <v>2</v>
      </c>
      <c r="B15" s="104" t="s">
        <v>87</v>
      </c>
      <c r="C15" s="253"/>
      <c r="D15" s="254"/>
      <c r="E15" s="254"/>
      <c r="F15" s="254"/>
      <c r="G15" s="255"/>
      <c r="H15" s="255"/>
      <c r="I15" s="256"/>
      <c r="J15" s="256"/>
      <c r="K15" s="256"/>
      <c r="L15" s="98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257"/>
      <c r="IS15" s="257"/>
      <c r="IT15" s="257"/>
      <c r="IU15" s="257"/>
      <c r="IV15" s="257"/>
    </row>
    <row r="16" spans="1:256" ht="24">
      <c r="A16" s="103"/>
      <c r="B16" s="105" t="s">
        <v>63</v>
      </c>
      <c r="C16" s="253"/>
      <c r="D16" s="254"/>
      <c r="E16" s="254"/>
      <c r="F16" s="254"/>
      <c r="G16" s="255"/>
      <c r="H16" s="255"/>
      <c r="I16" s="256"/>
      <c r="J16" s="256"/>
      <c r="K16" s="256"/>
      <c r="L16" s="98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ht="24">
      <c r="A17" s="103"/>
      <c r="B17" s="105" t="s">
        <v>63</v>
      </c>
      <c r="C17" s="258"/>
      <c r="D17" s="259"/>
      <c r="E17" s="259"/>
      <c r="F17" s="259"/>
      <c r="G17" s="260"/>
      <c r="H17" s="260"/>
      <c r="I17" s="261"/>
      <c r="J17" s="261"/>
      <c r="K17" s="261"/>
      <c r="L17" s="9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2"/>
      <c r="BB17" s="262"/>
      <c r="BC17" s="262"/>
      <c r="BD17" s="262"/>
      <c r="BE17" s="262"/>
      <c r="BF17" s="262"/>
      <c r="BG17" s="262"/>
      <c r="BH17" s="262"/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62"/>
      <c r="BT17" s="262"/>
      <c r="BU17" s="262"/>
      <c r="BV17" s="262"/>
      <c r="BW17" s="262"/>
      <c r="BX17" s="262"/>
      <c r="BY17" s="262"/>
      <c r="BZ17" s="262"/>
      <c r="CA17" s="262"/>
      <c r="CB17" s="262"/>
      <c r="CC17" s="262"/>
      <c r="CD17" s="262"/>
      <c r="CE17" s="262"/>
      <c r="CF17" s="262"/>
      <c r="CG17" s="262"/>
      <c r="CH17" s="262"/>
      <c r="CI17" s="262"/>
      <c r="CJ17" s="262"/>
      <c r="CK17" s="262"/>
      <c r="CL17" s="262"/>
      <c r="CM17" s="262"/>
      <c r="CN17" s="262"/>
      <c r="CO17" s="262"/>
      <c r="CP17" s="262"/>
      <c r="CQ17" s="262"/>
      <c r="CR17" s="262"/>
      <c r="CS17" s="262"/>
      <c r="CT17" s="262"/>
      <c r="CU17" s="262"/>
      <c r="CV17" s="262"/>
      <c r="CW17" s="262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2"/>
      <c r="DJ17" s="262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2"/>
      <c r="DV17" s="262"/>
      <c r="DW17" s="262"/>
      <c r="DX17" s="262"/>
      <c r="DY17" s="262"/>
      <c r="DZ17" s="262"/>
      <c r="EA17" s="262"/>
      <c r="EB17" s="262"/>
      <c r="EC17" s="262"/>
      <c r="ED17" s="262"/>
      <c r="EE17" s="262"/>
      <c r="EF17" s="262"/>
      <c r="EG17" s="262"/>
      <c r="EH17" s="262"/>
      <c r="EI17" s="262"/>
      <c r="EJ17" s="262"/>
      <c r="EK17" s="262"/>
      <c r="EL17" s="262"/>
      <c r="EM17" s="262"/>
      <c r="EN17" s="262"/>
      <c r="EO17" s="262"/>
      <c r="EP17" s="262"/>
      <c r="EQ17" s="262"/>
      <c r="ER17" s="262"/>
      <c r="ES17" s="262"/>
      <c r="ET17" s="262"/>
      <c r="EU17" s="262"/>
      <c r="EV17" s="262"/>
      <c r="EW17" s="262"/>
      <c r="EX17" s="262"/>
      <c r="EY17" s="262"/>
      <c r="EZ17" s="262"/>
      <c r="FA17" s="262"/>
      <c r="FB17" s="262"/>
      <c r="FC17" s="262"/>
      <c r="FD17" s="262"/>
      <c r="FE17" s="262"/>
      <c r="FF17" s="262"/>
      <c r="FG17" s="262"/>
      <c r="FH17" s="262"/>
      <c r="FI17" s="262"/>
      <c r="FJ17" s="262"/>
      <c r="FK17" s="262"/>
      <c r="FL17" s="262"/>
      <c r="FM17" s="262"/>
      <c r="FN17" s="262"/>
      <c r="FO17" s="262"/>
      <c r="FP17" s="262"/>
      <c r="FQ17" s="262"/>
      <c r="FR17" s="262"/>
      <c r="FS17" s="262"/>
      <c r="FT17" s="262"/>
      <c r="FU17" s="262"/>
      <c r="FV17" s="262"/>
      <c r="FW17" s="262"/>
      <c r="FX17" s="262"/>
      <c r="FY17" s="262"/>
      <c r="FZ17" s="262"/>
      <c r="GA17" s="262"/>
      <c r="GB17" s="262"/>
      <c r="GC17" s="262"/>
      <c r="GD17" s="262"/>
      <c r="GE17" s="262"/>
      <c r="GF17" s="262"/>
      <c r="GG17" s="262"/>
      <c r="GH17" s="262"/>
      <c r="GI17" s="262"/>
      <c r="GJ17" s="262"/>
      <c r="GK17" s="262"/>
      <c r="GL17" s="262"/>
      <c r="GM17" s="262"/>
      <c r="GN17" s="262"/>
      <c r="GO17" s="262"/>
      <c r="GP17" s="262"/>
      <c r="GQ17" s="262"/>
      <c r="GR17" s="262"/>
      <c r="GS17" s="262"/>
      <c r="GT17" s="262"/>
      <c r="GU17" s="262"/>
      <c r="GV17" s="262"/>
      <c r="GW17" s="262"/>
      <c r="GX17" s="262"/>
      <c r="GY17" s="262"/>
      <c r="GZ17" s="262"/>
      <c r="HA17" s="262"/>
      <c r="HB17" s="262"/>
      <c r="HC17" s="262"/>
      <c r="HD17" s="262"/>
      <c r="HE17" s="262"/>
      <c r="HF17" s="262"/>
      <c r="HG17" s="262"/>
      <c r="HH17" s="262"/>
      <c r="HI17" s="262"/>
      <c r="HJ17" s="262"/>
      <c r="HK17" s="262"/>
      <c r="HL17" s="262"/>
      <c r="HM17" s="262"/>
      <c r="HN17" s="262"/>
      <c r="HO17" s="262"/>
      <c r="HP17" s="262"/>
      <c r="HQ17" s="262"/>
      <c r="HR17" s="262"/>
      <c r="HS17" s="262"/>
      <c r="HT17" s="262"/>
      <c r="HU17" s="262"/>
      <c r="HV17" s="262"/>
      <c r="HW17" s="262"/>
      <c r="HX17" s="262"/>
      <c r="HY17" s="262"/>
      <c r="HZ17" s="262"/>
      <c r="IA17" s="262"/>
      <c r="IB17" s="262"/>
      <c r="IC17" s="262"/>
      <c r="ID17" s="262"/>
      <c r="IE17" s="262"/>
      <c r="IF17" s="262"/>
      <c r="IG17" s="262"/>
      <c r="IH17" s="262"/>
      <c r="II17" s="262"/>
      <c r="IJ17" s="262"/>
      <c r="IK17" s="262"/>
      <c r="IL17" s="262"/>
      <c r="IM17" s="262"/>
      <c r="IN17" s="262"/>
      <c r="IO17" s="262"/>
      <c r="IP17" s="262"/>
      <c r="IQ17" s="262"/>
      <c r="IR17" s="262"/>
      <c r="IS17" s="262"/>
      <c r="IT17" s="262"/>
      <c r="IU17" s="262"/>
      <c r="IV17" s="262"/>
    </row>
    <row r="18" spans="1:256" ht="24">
      <c r="A18" s="103"/>
      <c r="B18" s="105" t="s">
        <v>63</v>
      </c>
      <c r="C18" s="253"/>
      <c r="D18" s="254"/>
      <c r="E18" s="254"/>
      <c r="F18" s="254"/>
      <c r="G18" s="255"/>
      <c r="H18" s="255"/>
      <c r="I18" s="256"/>
      <c r="J18" s="256"/>
      <c r="K18" s="256"/>
      <c r="L18" s="98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ht="24">
      <c r="A19" s="103">
        <v>3</v>
      </c>
      <c r="B19" s="104" t="s">
        <v>86</v>
      </c>
      <c r="C19" s="258"/>
      <c r="D19" s="263"/>
      <c r="E19" s="263"/>
      <c r="F19" s="263"/>
      <c r="G19" s="264"/>
      <c r="H19" s="264"/>
      <c r="I19" s="265"/>
      <c r="J19" s="265"/>
      <c r="K19" s="265"/>
      <c r="L19" s="102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/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6"/>
      <c r="DG19" s="266"/>
      <c r="DH19" s="266"/>
      <c r="DI19" s="266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6"/>
      <c r="DY19" s="266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6"/>
      <c r="EO19" s="266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6"/>
      <c r="FH19" s="266"/>
      <c r="FI19" s="266"/>
      <c r="FJ19" s="266"/>
      <c r="FK19" s="266"/>
      <c r="FL19" s="266"/>
      <c r="FM19" s="266"/>
      <c r="FN19" s="266"/>
      <c r="FO19" s="266"/>
      <c r="FP19" s="266"/>
      <c r="FQ19" s="266"/>
      <c r="FR19" s="266"/>
      <c r="FS19" s="266"/>
      <c r="FT19" s="266"/>
      <c r="FU19" s="266"/>
      <c r="FV19" s="266"/>
      <c r="FW19" s="266"/>
      <c r="FX19" s="266"/>
      <c r="FY19" s="266"/>
      <c r="FZ19" s="266"/>
      <c r="GA19" s="266"/>
      <c r="GB19" s="266"/>
      <c r="GC19" s="266"/>
      <c r="GD19" s="266"/>
      <c r="GE19" s="266"/>
      <c r="GF19" s="266"/>
      <c r="GG19" s="266"/>
      <c r="GH19" s="266"/>
      <c r="GI19" s="266"/>
      <c r="GJ19" s="266"/>
      <c r="GK19" s="266"/>
      <c r="GL19" s="266"/>
      <c r="GM19" s="266"/>
      <c r="GN19" s="266"/>
      <c r="GO19" s="266"/>
      <c r="GP19" s="266"/>
      <c r="GQ19" s="266"/>
      <c r="GR19" s="266"/>
      <c r="GS19" s="266"/>
      <c r="GT19" s="266"/>
      <c r="GU19" s="266"/>
      <c r="GV19" s="266"/>
      <c r="GW19" s="266"/>
      <c r="GX19" s="266"/>
      <c r="GY19" s="266"/>
      <c r="GZ19" s="266"/>
      <c r="HA19" s="266"/>
      <c r="HB19" s="266"/>
      <c r="HC19" s="266"/>
      <c r="HD19" s="266"/>
      <c r="HE19" s="266"/>
      <c r="HF19" s="266"/>
      <c r="HG19" s="266"/>
      <c r="HH19" s="266"/>
      <c r="HI19" s="266"/>
      <c r="HJ19" s="266"/>
      <c r="HK19" s="266"/>
      <c r="HL19" s="266"/>
      <c r="HM19" s="266"/>
      <c r="HN19" s="266"/>
      <c r="HO19" s="266"/>
      <c r="HP19" s="266"/>
      <c r="HQ19" s="266"/>
      <c r="HR19" s="266"/>
      <c r="HS19" s="266"/>
      <c r="HT19" s="266"/>
      <c r="HU19" s="266"/>
      <c r="HV19" s="266"/>
      <c r="HW19" s="266"/>
      <c r="HX19" s="266"/>
      <c r="HY19" s="266"/>
      <c r="HZ19" s="266"/>
      <c r="IA19" s="266"/>
      <c r="IB19" s="266"/>
      <c r="IC19" s="266"/>
      <c r="ID19" s="266"/>
      <c r="IE19" s="266"/>
      <c r="IF19" s="266"/>
      <c r="IG19" s="266"/>
      <c r="IH19" s="266"/>
      <c r="II19" s="266"/>
      <c r="IJ19" s="266"/>
      <c r="IK19" s="266"/>
      <c r="IL19" s="266"/>
      <c r="IM19" s="266"/>
      <c r="IN19" s="266"/>
      <c r="IO19" s="266"/>
      <c r="IP19" s="266"/>
      <c r="IQ19" s="266"/>
      <c r="IR19" s="266"/>
      <c r="IS19" s="266"/>
      <c r="IT19" s="266"/>
      <c r="IU19" s="266"/>
      <c r="IV19" s="266"/>
    </row>
    <row r="20" spans="1:256" ht="24">
      <c r="A20" s="103"/>
      <c r="B20" s="105" t="s">
        <v>63</v>
      </c>
      <c r="C20" s="258"/>
      <c r="D20" s="263"/>
      <c r="E20" s="263"/>
      <c r="F20" s="263"/>
      <c r="G20" s="264"/>
      <c r="H20" s="264"/>
      <c r="I20" s="265"/>
      <c r="J20" s="265"/>
      <c r="K20" s="265"/>
      <c r="L20" s="102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  <c r="ED20" s="266"/>
      <c r="EE20" s="266"/>
      <c r="EF20" s="266"/>
      <c r="EG20" s="266"/>
      <c r="EH20" s="266"/>
      <c r="EI20" s="266"/>
      <c r="EJ20" s="266"/>
      <c r="EK20" s="266"/>
      <c r="EL20" s="266"/>
      <c r="EM20" s="266"/>
      <c r="EN20" s="266"/>
      <c r="EO20" s="266"/>
      <c r="EP20" s="266"/>
      <c r="EQ20" s="266"/>
      <c r="ER20" s="266"/>
      <c r="ES20" s="266"/>
      <c r="ET20" s="266"/>
      <c r="EU20" s="266"/>
      <c r="EV20" s="266"/>
      <c r="EW20" s="266"/>
      <c r="EX20" s="266"/>
      <c r="EY20" s="266"/>
      <c r="EZ20" s="266"/>
      <c r="FA20" s="266"/>
      <c r="FB20" s="266"/>
      <c r="FC20" s="266"/>
      <c r="FD20" s="266"/>
      <c r="FE20" s="266"/>
      <c r="FF20" s="266"/>
      <c r="FG20" s="266"/>
      <c r="FH20" s="266"/>
      <c r="FI20" s="266"/>
      <c r="FJ20" s="266"/>
      <c r="FK20" s="266"/>
      <c r="FL20" s="266"/>
      <c r="FM20" s="266"/>
      <c r="FN20" s="266"/>
      <c r="FO20" s="266"/>
      <c r="FP20" s="266"/>
      <c r="FQ20" s="266"/>
      <c r="FR20" s="266"/>
      <c r="FS20" s="266"/>
      <c r="FT20" s="266"/>
      <c r="FU20" s="266"/>
      <c r="FV20" s="266"/>
      <c r="FW20" s="266"/>
      <c r="FX20" s="266"/>
      <c r="FY20" s="266"/>
      <c r="FZ20" s="266"/>
      <c r="GA20" s="266"/>
      <c r="GB20" s="266"/>
      <c r="GC20" s="266"/>
      <c r="GD20" s="266"/>
      <c r="GE20" s="266"/>
      <c r="GF20" s="266"/>
      <c r="GG20" s="266"/>
      <c r="GH20" s="266"/>
      <c r="GI20" s="266"/>
      <c r="GJ20" s="266"/>
      <c r="GK20" s="266"/>
      <c r="GL20" s="266"/>
      <c r="GM20" s="266"/>
      <c r="GN20" s="266"/>
      <c r="GO20" s="266"/>
      <c r="GP20" s="266"/>
      <c r="GQ20" s="266"/>
      <c r="GR20" s="266"/>
      <c r="GS20" s="266"/>
      <c r="GT20" s="266"/>
      <c r="GU20" s="266"/>
      <c r="GV20" s="266"/>
      <c r="GW20" s="266"/>
      <c r="GX20" s="266"/>
      <c r="GY20" s="266"/>
      <c r="GZ20" s="266"/>
      <c r="HA20" s="266"/>
      <c r="HB20" s="266"/>
      <c r="HC20" s="266"/>
      <c r="HD20" s="266"/>
      <c r="HE20" s="266"/>
      <c r="HF20" s="266"/>
      <c r="HG20" s="266"/>
      <c r="HH20" s="266"/>
      <c r="HI20" s="266"/>
      <c r="HJ20" s="266"/>
      <c r="HK20" s="266"/>
      <c r="HL20" s="266"/>
      <c r="HM20" s="266"/>
      <c r="HN20" s="266"/>
      <c r="HO20" s="266"/>
      <c r="HP20" s="266"/>
      <c r="HQ20" s="266"/>
      <c r="HR20" s="266"/>
      <c r="HS20" s="266"/>
      <c r="HT20" s="266"/>
      <c r="HU20" s="266"/>
      <c r="HV20" s="266"/>
      <c r="HW20" s="266"/>
      <c r="HX20" s="266"/>
      <c r="HY20" s="266"/>
      <c r="HZ20" s="266"/>
      <c r="IA20" s="266"/>
      <c r="IB20" s="266"/>
      <c r="IC20" s="266"/>
      <c r="ID20" s="266"/>
      <c r="IE20" s="266"/>
      <c r="IF20" s="266"/>
      <c r="IG20" s="266"/>
      <c r="IH20" s="266"/>
      <c r="II20" s="266"/>
      <c r="IJ20" s="266"/>
      <c r="IK20" s="266"/>
      <c r="IL20" s="266"/>
      <c r="IM20" s="266"/>
      <c r="IN20" s="266"/>
      <c r="IO20" s="266"/>
      <c r="IP20" s="266"/>
      <c r="IQ20" s="266"/>
      <c r="IR20" s="266"/>
      <c r="IS20" s="266"/>
      <c r="IT20" s="266"/>
      <c r="IU20" s="266"/>
      <c r="IV20" s="266"/>
    </row>
    <row r="21" spans="1:256" ht="24">
      <c r="A21" s="103"/>
      <c r="B21" s="105" t="s">
        <v>63</v>
      </c>
      <c r="C21" s="258"/>
      <c r="D21" s="259"/>
      <c r="E21" s="259"/>
      <c r="F21" s="259"/>
      <c r="G21" s="260"/>
      <c r="H21" s="260"/>
      <c r="I21" s="261"/>
      <c r="J21" s="261"/>
      <c r="K21" s="261"/>
      <c r="L21" s="9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62"/>
      <c r="AL21" s="262"/>
      <c r="AM21" s="262"/>
      <c r="AN21" s="262"/>
      <c r="AO21" s="262"/>
      <c r="AP21" s="262"/>
      <c r="AQ21" s="262"/>
      <c r="AR21" s="262"/>
      <c r="AS21" s="262"/>
      <c r="AT21" s="262"/>
      <c r="AU21" s="262"/>
      <c r="AV21" s="262"/>
      <c r="AW21" s="262"/>
      <c r="AX21" s="262"/>
      <c r="AY21" s="262"/>
      <c r="AZ21" s="262"/>
      <c r="BA21" s="262"/>
      <c r="BB21" s="262"/>
      <c r="BC21" s="262"/>
      <c r="BD21" s="262"/>
      <c r="BE21" s="262"/>
      <c r="BF21" s="262"/>
      <c r="BG21" s="262"/>
      <c r="BH21" s="262"/>
      <c r="BI21" s="262"/>
      <c r="BJ21" s="262"/>
      <c r="BK21" s="262"/>
      <c r="BL21" s="262"/>
      <c r="BM21" s="262"/>
      <c r="BN21" s="262"/>
      <c r="BO21" s="262"/>
      <c r="BP21" s="262"/>
      <c r="BQ21" s="262"/>
      <c r="BR21" s="262"/>
      <c r="BS21" s="262"/>
      <c r="BT21" s="262"/>
      <c r="BU21" s="262"/>
      <c r="BV21" s="262"/>
      <c r="BW21" s="262"/>
      <c r="BX21" s="262"/>
      <c r="BY21" s="262"/>
      <c r="BZ21" s="262"/>
      <c r="CA21" s="262"/>
      <c r="CB21" s="262"/>
      <c r="CC21" s="262"/>
      <c r="CD21" s="262"/>
      <c r="CE21" s="262"/>
      <c r="CF21" s="262"/>
      <c r="CG21" s="262"/>
      <c r="CH21" s="262"/>
      <c r="CI21" s="262"/>
      <c r="CJ21" s="262"/>
      <c r="CK21" s="262"/>
      <c r="CL21" s="262"/>
      <c r="CM21" s="262"/>
      <c r="CN21" s="262"/>
      <c r="CO21" s="262"/>
      <c r="CP21" s="262"/>
      <c r="CQ21" s="262"/>
      <c r="CR21" s="262"/>
      <c r="CS21" s="262"/>
      <c r="CT21" s="262"/>
      <c r="CU21" s="262"/>
      <c r="CV21" s="262"/>
      <c r="CW21" s="262"/>
      <c r="CX21" s="262"/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62"/>
      <c r="DK21" s="262"/>
      <c r="DL21" s="262"/>
      <c r="DM21" s="262"/>
      <c r="DN21" s="262"/>
      <c r="DO21" s="262"/>
      <c r="DP21" s="262"/>
      <c r="DQ21" s="262"/>
      <c r="DR21" s="262"/>
      <c r="DS21" s="262"/>
      <c r="DT21" s="262"/>
      <c r="DU21" s="262"/>
      <c r="DV21" s="262"/>
      <c r="DW21" s="262"/>
      <c r="DX21" s="262"/>
      <c r="DY21" s="262"/>
      <c r="DZ21" s="262"/>
      <c r="EA21" s="262"/>
      <c r="EB21" s="262"/>
      <c r="EC21" s="262"/>
      <c r="ED21" s="262"/>
      <c r="EE21" s="262"/>
      <c r="EF21" s="262"/>
      <c r="EG21" s="262"/>
      <c r="EH21" s="262"/>
      <c r="EI21" s="262"/>
      <c r="EJ21" s="262"/>
      <c r="EK21" s="262"/>
      <c r="EL21" s="262"/>
      <c r="EM21" s="262"/>
      <c r="EN21" s="262"/>
      <c r="EO21" s="262"/>
      <c r="EP21" s="262"/>
      <c r="EQ21" s="262"/>
      <c r="ER21" s="262"/>
      <c r="ES21" s="262"/>
      <c r="ET21" s="262"/>
      <c r="EU21" s="262"/>
      <c r="EV21" s="262"/>
      <c r="EW21" s="262"/>
      <c r="EX21" s="262"/>
      <c r="EY21" s="262"/>
      <c r="EZ21" s="262"/>
      <c r="FA21" s="262"/>
      <c r="FB21" s="262"/>
      <c r="FC21" s="262"/>
      <c r="FD21" s="262"/>
      <c r="FE21" s="262"/>
      <c r="FF21" s="262"/>
      <c r="FG21" s="262"/>
      <c r="FH21" s="262"/>
      <c r="FI21" s="262"/>
      <c r="FJ21" s="262"/>
      <c r="FK21" s="262"/>
      <c r="FL21" s="262"/>
      <c r="FM21" s="262"/>
      <c r="FN21" s="262"/>
      <c r="FO21" s="262"/>
      <c r="FP21" s="262"/>
      <c r="FQ21" s="262"/>
      <c r="FR21" s="262"/>
      <c r="FS21" s="262"/>
      <c r="FT21" s="262"/>
      <c r="FU21" s="262"/>
      <c r="FV21" s="262"/>
      <c r="FW21" s="262"/>
      <c r="FX21" s="262"/>
      <c r="FY21" s="262"/>
      <c r="FZ21" s="262"/>
      <c r="GA21" s="262"/>
      <c r="GB21" s="262"/>
      <c r="GC21" s="262"/>
      <c r="GD21" s="262"/>
      <c r="GE21" s="262"/>
      <c r="GF21" s="262"/>
      <c r="GG21" s="262"/>
      <c r="GH21" s="262"/>
      <c r="GI21" s="262"/>
      <c r="GJ21" s="262"/>
      <c r="GK21" s="262"/>
      <c r="GL21" s="262"/>
      <c r="GM21" s="262"/>
      <c r="GN21" s="262"/>
      <c r="GO21" s="262"/>
      <c r="GP21" s="262"/>
      <c r="GQ21" s="262"/>
      <c r="GR21" s="262"/>
      <c r="GS21" s="262"/>
      <c r="GT21" s="262"/>
      <c r="GU21" s="262"/>
      <c r="GV21" s="262"/>
      <c r="GW21" s="262"/>
      <c r="GX21" s="262"/>
      <c r="GY21" s="262"/>
      <c r="GZ21" s="262"/>
      <c r="HA21" s="262"/>
      <c r="HB21" s="262"/>
      <c r="HC21" s="262"/>
      <c r="HD21" s="262"/>
      <c r="HE21" s="262"/>
      <c r="HF21" s="262"/>
      <c r="HG21" s="262"/>
      <c r="HH21" s="262"/>
      <c r="HI21" s="262"/>
      <c r="HJ21" s="262"/>
      <c r="HK21" s="262"/>
      <c r="HL21" s="262"/>
      <c r="HM21" s="262"/>
      <c r="HN21" s="262"/>
      <c r="HO21" s="262"/>
      <c r="HP21" s="262"/>
      <c r="HQ21" s="262"/>
      <c r="HR21" s="262"/>
      <c r="HS21" s="262"/>
      <c r="HT21" s="262"/>
      <c r="HU21" s="262"/>
      <c r="HV21" s="262"/>
      <c r="HW21" s="262"/>
      <c r="HX21" s="262"/>
      <c r="HY21" s="262"/>
      <c r="HZ21" s="262"/>
      <c r="IA21" s="262"/>
      <c r="IB21" s="262"/>
      <c r="IC21" s="262"/>
      <c r="ID21" s="262"/>
      <c r="IE21" s="262"/>
      <c r="IF21" s="262"/>
      <c r="IG21" s="262"/>
      <c r="IH21" s="262"/>
      <c r="II21" s="262"/>
      <c r="IJ21" s="262"/>
      <c r="IK21" s="262"/>
      <c r="IL21" s="262"/>
      <c r="IM21" s="262"/>
      <c r="IN21" s="262"/>
      <c r="IO21" s="262"/>
      <c r="IP21" s="262"/>
      <c r="IQ21" s="262"/>
      <c r="IR21" s="262"/>
      <c r="IS21" s="262"/>
      <c r="IT21" s="262"/>
      <c r="IU21" s="262"/>
      <c r="IV21" s="262"/>
    </row>
    <row r="22" spans="1:256" ht="24">
      <c r="A22" s="103"/>
      <c r="B22" s="105" t="s">
        <v>63</v>
      </c>
      <c r="C22" s="258"/>
      <c r="D22" s="263"/>
      <c r="E22" s="263"/>
      <c r="F22" s="263"/>
      <c r="G22" s="264"/>
      <c r="H22" s="264"/>
      <c r="I22" s="265"/>
      <c r="J22" s="265"/>
      <c r="K22" s="265"/>
      <c r="L22" s="102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6"/>
      <c r="DN22" s="266"/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6"/>
      <c r="EE22" s="266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6"/>
      <c r="ET22" s="266"/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66"/>
      <c r="FK22" s="266"/>
      <c r="FL22" s="266"/>
      <c r="FM22" s="266"/>
      <c r="FN22" s="266"/>
      <c r="FO22" s="266"/>
      <c r="FP22" s="266"/>
      <c r="FQ22" s="266"/>
      <c r="FR22" s="266"/>
      <c r="FS22" s="266"/>
      <c r="FT22" s="266"/>
      <c r="FU22" s="266"/>
      <c r="FV22" s="266"/>
      <c r="FW22" s="266"/>
      <c r="FX22" s="266"/>
      <c r="FY22" s="266"/>
      <c r="FZ22" s="266"/>
      <c r="GA22" s="266"/>
      <c r="GB22" s="266"/>
      <c r="GC22" s="266"/>
      <c r="GD22" s="266"/>
      <c r="GE22" s="266"/>
      <c r="GF22" s="266"/>
      <c r="GG22" s="266"/>
      <c r="GH22" s="266"/>
      <c r="GI22" s="266"/>
      <c r="GJ22" s="266"/>
      <c r="GK22" s="266"/>
      <c r="GL22" s="266"/>
      <c r="GM22" s="266"/>
      <c r="GN22" s="266"/>
      <c r="GO22" s="266"/>
      <c r="GP22" s="266"/>
      <c r="GQ22" s="266"/>
      <c r="GR22" s="266"/>
      <c r="GS22" s="266"/>
      <c r="GT22" s="266"/>
      <c r="GU22" s="266"/>
      <c r="GV22" s="266"/>
      <c r="GW22" s="266"/>
      <c r="GX22" s="266"/>
      <c r="GY22" s="266"/>
      <c r="GZ22" s="266"/>
      <c r="HA22" s="266"/>
      <c r="HB22" s="266"/>
      <c r="HC22" s="266"/>
      <c r="HD22" s="266"/>
      <c r="HE22" s="266"/>
      <c r="HF22" s="266"/>
      <c r="HG22" s="266"/>
      <c r="HH22" s="266"/>
      <c r="HI22" s="266"/>
      <c r="HJ22" s="266"/>
      <c r="HK22" s="266"/>
      <c r="HL22" s="266"/>
      <c r="HM22" s="266"/>
      <c r="HN22" s="266"/>
      <c r="HO22" s="266"/>
      <c r="HP22" s="266"/>
      <c r="HQ22" s="266"/>
      <c r="HR22" s="266"/>
      <c r="HS22" s="266"/>
      <c r="HT22" s="266"/>
      <c r="HU22" s="266"/>
      <c r="HV22" s="266"/>
      <c r="HW22" s="266"/>
      <c r="HX22" s="266"/>
      <c r="HY22" s="266"/>
      <c r="HZ22" s="266"/>
      <c r="IA22" s="266"/>
      <c r="IB22" s="266"/>
      <c r="IC22" s="266"/>
      <c r="ID22" s="266"/>
      <c r="IE22" s="266"/>
      <c r="IF22" s="266"/>
      <c r="IG22" s="266"/>
      <c r="IH22" s="266"/>
      <c r="II22" s="266"/>
      <c r="IJ22" s="266"/>
      <c r="IK22" s="266"/>
      <c r="IL22" s="266"/>
      <c r="IM22" s="266"/>
      <c r="IN22" s="266"/>
      <c r="IO22" s="266"/>
      <c r="IP22" s="266"/>
      <c r="IQ22" s="266"/>
      <c r="IR22" s="266"/>
      <c r="IS22" s="266"/>
      <c r="IT22" s="266"/>
      <c r="IU22" s="266"/>
      <c r="IV22" s="266"/>
    </row>
    <row r="23" spans="1:256" ht="48">
      <c r="A23" s="103">
        <v>4</v>
      </c>
      <c r="B23" s="104" t="s">
        <v>89</v>
      </c>
      <c r="C23" s="258"/>
      <c r="D23" s="263"/>
      <c r="E23" s="263"/>
      <c r="F23" s="263"/>
      <c r="G23" s="264"/>
      <c r="H23" s="264"/>
      <c r="I23" s="265"/>
      <c r="J23" s="265"/>
      <c r="K23" s="265"/>
      <c r="L23" s="102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  <c r="BK23" s="266"/>
      <c r="BL23" s="266"/>
      <c r="BM23" s="266"/>
      <c r="BN23" s="266"/>
      <c r="BO23" s="266"/>
      <c r="BP23" s="266"/>
      <c r="BQ23" s="266"/>
      <c r="BR23" s="266"/>
      <c r="BS23" s="266"/>
      <c r="BT23" s="266"/>
      <c r="BU23" s="266"/>
      <c r="BV23" s="266"/>
      <c r="BW23" s="266"/>
      <c r="BX23" s="266"/>
      <c r="BY23" s="266"/>
      <c r="BZ23" s="266"/>
      <c r="CA23" s="266"/>
      <c r="CB23" s="266"/>
      <c r="CC23" s="266"/>
      <c r="CD23" s="266"/>
      <c r="CE23" s="266"/>
      <c r="CF23" s="266"/>
      <c r="CG23" s="266"/>
      <c r="CH23" s="266"/>
      <c r="CI23" s="266"/>
      <c r="CJ23" s="266"/>
      <c r="CK23" s="266"/>
      <c r="CL23" s="266"/>
      <c r="CM23" s="266"/>
      <c r="CN23" s="266"/>
      <c r="CO23" s="266"/>
      <c r="CP23" s="266"/>
      <c r="CQ23" s="266"/>
      <c r="CR23" s="266"/>
      <c r="CS23" s="266"/>
      <c r="CT23" s="266"/>
      <c r="CU23" s="266"/>
      <c r="CV23" s="266"/>
      <c r="CW23" s="266"/>
      <c r="CX23" s="266"/>
      <c r="CY23" s="266"/>
      <c r="CZ23" s="266"/>
      <c r="DA23" s="266"/>
      <c r="DB23" s="266"/>
      <c r="DC23" s="266"/>
      <c r="DD23" s="266"/>
      <c r="DE23" s="266"/>
      <c r="DF23" s="266"/>
      <c r="DG23" s="266"/>
      <c r="DH23" s="266"/>
      <c r="DI23" s="266"/>
      <c r="DJ23" s="266"/>
      <c r="DK23" s="266"/>
      <c r="DL23" s="266"/>
      <c r="DM23" s="266"/>
      <c r="DN23" s="266"/>
      <c r="DO23" s="266"/>
      <c r="DP23" s="266"/>
      <c r="DQ23" s="266"/>
      <c r="DR23" s="266"/>
      <c r="DS23" s="266"/>
      <c r="DT23" s="266"/>
      <c r="DU23" s="266"/>
      <c r="DV23" s="266"/>
      <c r="DW23" s="266"/>
      <c r="DX23" s="266"/>
      <c r="DY23" s="266"/>
      <c r="DZ23" s="266"/>
      <c r="EA23" s="266"/>
      <c r="EB23" s="266"/>
      <c r="EC23" s="266"/>
      <c r="ED23" s="266"/>
      <c r="EE23" s="266"/>
      <c r="EF23" s="266"/>
      <c r="EG23" s="266"/>
      <c r="EH23" s="266"/>
      <c r="EI23" s="266"/>
      <c r="EJ23" s="266"/>
      <c r="EK23" s="266"/>
      <c r="EL23" s="266"/>
      <c r="EM23" s="266"/>
      <c r="EN23" s="266"/>
      <c r="EO23" s="266"/>
      <c r="EP23" s="266"/>
      <c r="EQ23" s="266"/>
      <c r="ER23" s="266"/>
      <c r="ES23" s="266"/>
      <c r="ET23" s="266"/>
      <c r="EU23" s="266"/>
      <c r="EV23" s="266"/>
      <c r="EW23" s="266"/>
      <c r="EX23" s="266"/>
      <c r="EY23" s="266"/>
      <c r="EZ23" s="266"/>
      <c r="FA23" s="266"/>
      <c r="FB23" s="266"/>
      <c r="FC23" s="266"/>
      <c r="FD23" s="266"/>
      <c r="FE23" s="266"/>
      <c r="FF23" s="266"/>
      <c r="FG23" s="266"/>
      <c r="FH23" s="266"/>
      <c r="FI23" s="266"/>
      <c r="FJ23" s="266"/>
      <c r="FK23" s="266"/>
      <c r="FL23" s="266"/>
      <c r="FM23" s="266"/>
      <c r="FN23" s="266"/>
      <c r="FO23" s="266"/>
      <c r="FP23" s="266"/>
      <c r="FQ23" s="266"/>
      <c r="FR23" s="266"/>
      <c r="FS23" s="266"/>
      <c r="FT23" s="266"/>
      <c r="FU23" s="266"/>
      <c r="FV23" s="266"/>
      <c r="FW23" s="266"/>
      <c r="FX23" s="266"/>
      <c r="FY23" s="266"/>
      <c r="FZ23" s="266"/>
      <c r="GA23" s="266"/>
      <c r="GB23" s="266"/>
      <c r="GC23" s="266"/>
      <c r="GD23" s="266"/>
      <c r="GE23" s="266"/>
      <c r="GF23" s="266"/>
      <c r="GG23" s="266"/>
      <c r="GH23" s="266"/>
      <c r="GI23" s="266"/>
      <c r="GJ23" s="266"/>
      <c r="GK23" s="266"/>
      <c r="GL23" s="266"/>
      <c r="GM23" s="266"/>
      <c r="GN23" s="266"/>
      <c r="GO23" s="266"/>
      <c r="GP23" s="266"/>
      <c r="GQ23" s="266"/>
      <c r="GR23" s="266"/>
      <c r="GS23" s="266"/>
      <c r="GT23" s="266"/>
      <c r="GU23" s="266"/>
      <c r="GV23" s="266"/>
      <c r="GW23" s="266"/>
      <c r="GX23" s="266"/>
      <c r="GY23" s="266"/>
      <c r="GZ23" s="266"/>
      <c r="HA23" s="266"/>
      <c r="HB23" s="266"/>
      <c r="HC23" s="266"/>
      <c r="HD23" s="266"/>
      <c r="HE23" s="266"/>
      <c r="HF23" s="266"/>
      <c r="HG23" s="266"/>
      <c r="HH23" s="266"/>
      <c r="HI23" s="266"/>
      <c r="HJ23" s="266"/>
      <c r="HK23" s="266"/>
      <c r="HL23" s="266"/>
      <c r="HM23" s="266"/>
      <c r="HN23" s="266"/>
      <c r="HO23" s="266"/>
      <c r="HP23" s="266"/>
      <c r="HQ23" s="266"/>
      <c r="HR23" s="266"/>
      <c r="HS23" s="266"/>
      <c r="HT23" s="266"/>
      <c r="HU23" s="266"/>
      <c r="HV23" s="266"/>
      <c r="HW23" s="266"/>
      <c r="HX23" s="266"/>
      <c r="HY23" s="266"/>
      <c r="HZ23" s="266"/>
      <c r="IA23" s="266"/>
      <c r="IB23" s="266"/>
      <c r="IC23" s="266"/>
      <c r="ID23" s="266"/>
      <c r="IE23" s="266"/>
      <c r="IF23" s="266"/>
      <c r="IG23" s="266"/>
      <c r="IH23" s="266"/>
      <c r="II23" s="266"/>
      <c r="IJ23" s="266"/>
      <c r="IK23" s="266"/>
      <c r="IL23" s="266"/>
      <c r="IM23" s="266"/>
      <c r="IN23" s="266"/>
      <c r="IO23" s="266"/>
      <c r="IP23" s="266"/>
      <c r="IQ23" s="266"/>
      <c r="IR23" s="266"/>
      <c r="IS23" s="266"/>
      <c r="IT23" s="266"/>
      <c r="IU23" s="266"/>
      <c r="IV23" s="266"/>
    </row>
    <row r="24" spans="1:256" ht="24">
      <c r="A24" s="103"/>
      <c r="B24" s="105" t="s">
        <v>63</v>
      </c>
      <c r="C24" s="258"/>
      <c r="D24" s="263"/>
      <c r="E24" s="263"/>
      <c r="F24" s="263"/>
      <c r="G24" s="264"/>
      <c r="H24" s="264"/>
      <c r="I24" s="265"/>
      <c r="J24" s="265"/>
      <c r="K24" s="265"/>
      <c r="L24" s="102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  <c r="AW24" s="266"/>
      <c r="AX24" s="266"/>
      <c r="AY24" s="266"/>
      <c r="AZ24" s="266"/>
      <c r="BA24" s="266"/>
      <c r="BB24" s="266"/>
      <c r="BC24" s="266"/>
      <c r="BD24" s="266"/>
      <c r="BE24" s="266"/>
      <c r="BF24" s="266"/>
      <c r="BG24" s="266"/>
      <c r="BH24" s="266"/>
      <c r="BI24" s="266"/>
      <c r="BJ24" s="266"/>
      <c r="BK24" s="266"/>
      <c r="BL24" s="266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6"/>
      <c r="CW24" s="266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6"/>
      <c r="DN24" s="266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6"/>
      <c r="EE24" s="266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6"/>
      <c r="ET24" s="266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66"/>
      <c r="FK24" s="266"/>
      <c r="FL24" s="266"/>
      <c r="FM24" s="266"/>
      <c r="FN24" s="266"/>
      <c r="FO24" s="266"/>
      <c r="FP24" s="266"/>
      <c r="FQ24" s="266"/>
      <c r="FR24" s="266"/>
      <c r="FS24" s="266"/>
      <c r="FT24" s="266"/>
      <c r="FU24" s="266"/>
      <c r="FV24" s="266"/>
      <c r="FW24" s="266"/>
      <c r="FX24" s="266"/>
      <c r="FY24" s="266"/>
      <c r="FZ24" s="266"/>
      <c r="GA24" s="266"/>
      <c r="GB24" s="266"/>
      <c r="GC24" s="266"/>
      <c r="GD24" s="266"/>
      <c r="GE24" s="266"/>
      <c r="GF24" s="266"/>
      <c r="GG24" s="266"/>
      <c r="GH24" s="266"/>
      <c r="GI24" s="266"/>
      <c r="GJ24" s="266"/>
      <c r="GK24" s="266"/>
      <c r="GL24" s="266"/>
      <c r="GM24" s="266"/>
      <c r="GN24" s="266"/>
      <c r="GO24" s="266"/>
      <c r="GP24" s="266"/>
      <c r="GQ24" s="266"/>
      <c r="GR24" s="266"/>
      <c r="GS24" s="266"/>
      <c r="GT24" s="266"/>
      <c r="GU24" s="266"/>
      <c r="GV24" s="266"/>
      <c r="GW24" s="266"/>
      <c r="GX24" s="266"/>
      <c r="GY24" s="266"/>
      <c r="GZ24" s="266"/>
      <c r="HA24" s="266"/>
      <c r="HB24" s="266"/>
      <c r="HC24" s="266"/>
      <c r="HD24" s="266"/>
      <c r="HE24" s="266"/>
      <c r="HF24" s="266"/>
      <c r="HG24" s="266"/>
      <c r="HH24" s="266"/>
      <c r="HI24" s="266"/>
      <c r="HJ24" s="266"/>
      <c r="HK24" s="266"/>
      <c r="HL24" s="266"/>
      <c r="HM24" s="266"/>
      <c r="HN24" s="266"/>
      <c r="HO24" s="266"/>
      <c r="HP24" s="266"/>
      <c r="HQ24" s="266"/>
      <c r="HR24" s="266"/>
      <c r="HS24" s="266"/>
      <c r="HT24" s="266"/>
      <c r="HU24" s="266"/>
      <c r="HV24" s="266"/>
      <c r="HW24" s="266"/>
      <c r="HX24" s="266"/>
      <c r="HY24" s="266"/>
      <c r="HZ24" s="266"/>
      <c r="IA24" s="266"/>
      <c r="IB24" s="266"/>
      <c r="IC24" s="266"/>
      <c r="ID24" s="266"/>
      <c r="IE24" s="266"/>
      <c r="IF24" s="266"/>
      <c r="IG24" s="266"/>
      <c r="IH24" s="266"/>
      <c r="II24" s="266"/>
      <c r="IJ24" s="266"/>
      <c r="IK24" s="266"/>
      <c r="IL24" s="266"/>
      <c r="IM24" s="266"/>
      <c r="IN24" s="266"/>
      <c r="IO24" s="266"/>
      <c r="IP24" s="266"/>
      <c r="IQ24" s="266"/>
      <c r="IR24" s="266"/>
      <c r="IS24" s="266"/>
      <c r="IT24" s="266"/>
      <c r="IU24" s="266"/>
      <c r="IV24" s="266"/>
    </row>
    <row r="25" spans="1:256" ht="24">
      <c r="A25" s="103"/>
      <c r="B25" s="105" t="s">
        <v>63</v>
      </c>
      <c r="C25" s="258"/>
      <c r="D25" s="259"/>
      <c r="E25" s="259"/>
      <c r="F25" s="259"/>
      <c r="G25" s="260"/>
      <c r="H25" s="260"/>
      <c r="I25" s="261"/>
      <c r="J25" s="261"/>
      <c r="K25" s="261"/>
      <c r="L25" s="9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  <c r="AO25" s="262"/>
      <c r="AP25" s="262"/>
      <c r="AQ25" s="262"/>
      <c r="AR25" s="262"/>
      <c r="AS25" s="262"/>
      <c r="AT25" s="262"/>
      <c r="AU25" s="262"/>
      <c r="AV25" s="262"/>
      <c r="AW25" s="262"/>
      <c r="AX25" s="262"/>
      <c r="AY25" s="262"/>
      <c r="AZ25" s="262"/>
      <c r="BA25" s="262"/>
      <c r="BB25" s="262"/>
      <c r="BC25" s="262"/>
      <c r="BD25" s="262"/>
      <c r="BE25" s="262"/>
      <c r="BF25" s="262"/>
      <c r="BG25" s="262"/>
      <c r="BH25" s="262"/>
      <c r="BI25" s="262"/>
      <c r="BJ25" s="262"/>
      <c r="BK25" s="262"/>
      <c r="BL25" s="262"/>
      <c r="BM25" s="262"/>
      <c r="BN25" s="262"/>
      <c r="BO25" s="262"/>
      <c r="BP25" s="262"/>
      <c r="BQ25" s="262"/>
      <c r="BR25" s="262"/>
      <c r="BS25" s="262"/>
      <c r="BT25" s="262"/>
      <c r="BU25" s="262"/>
      <c r="BV25" s="262"/>
      <c r="BW25" s="262"/>
      <c r="BX25" s="262"/>
      <c r="BY25" s="262"/>
      <c r="BZ25" s="262"/>
      <c r="CA25" s="262"/>
      <c r="CB25" s="262"/>
      <c r="CC25" s="262"/>
      <c r="CD25" s="262"/>
      <c r="CE25" s="262"/>
      <c r="CF25" s="262"/>
      <c r="CG25" s="262"/>
      <c r="CH25" s="262"/>
      <c r="CI25" s="262"/>
      <c r="CJ25" s="262"/>
      <c r="CK25" s="262"/>
      <c r="CL25" s="262"/>
      <c r="CM25" s="262"/>
      <c r="CN25" s="262"/>
      <c r="CO25" s="262"/>
      <c r="CP25" s="262"/>
      <c r="CQ25" s="262"/>
      <c r="CR25" s="262"/>
      <c r="CS25" s="262"/>
      <c r="CT25" s="262"/>
      <c r="CU25" s="262"/>
      <c r="CV25" s="262"/>
      <c r="CW25" s="262"/>
      <c r="CX25" s="262"/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62"/>
      <c r="DK25" s="262"/>
      <c r="DL25" s="262"/>
      <c r="DM25" s="262"/>
      <c r="DN25" s="262"/>
      <c r="DO25" s="262"/>
      <c r="DP25" s="262"/>
      <c r="DQ25" s="262"/>
      <c r="DR25" s="262"/>
      <c r="DS25" s="262"/>
      <c r="DT25" s="262"/>
      <c r="DU25" s="262"/>
      <c r="DV25" s="262"/>
      <c r="DW25" s="262"/>
      <c r="DX25" s="262"/>
      <c r="DY25" s="262"/>
      <c r="DZ25" s="262"/>
      <c r="EA25" s="262"/>
      <c r="EB25" s="262"/>
      <c r="EC25" s="262"/>
      <c r="ED25" s="262"/>
      <c r="EE25" s="262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2"/>
      <c r="FF25" s="262"/>
      <c r="FG25" s="262"/>
      <c r="FH25" s="262"/>
      <c r="FI25" s="262"/>
      <c r="FJ25" s="262"/>
      <c r="FK25" s="262"/>
      <c r="FL25" s="262"/>
      <c r="FM25" s="262"/>
      <c r="FN25" s="262"/>
      <c r="FO25" s="262"/>
      <c r="FP25" s="262"/>
      <c r="FQ25" s="262"/>
      <c r="FR25" s="262"/>
      <c r="FS25" s="262"/>
      <c r="FT25" s="262"/>
      <c r="FU25" s="262"/>
      <c r="FV25" s="262"/>
      <c r="FW25" s="262"/>
      <c r="FX25" s="262"/>
      <c r="FY25" s="262"/>
      <c r="FZ25" s="262"/>
      <c r="GA25" s="262"/>
      <c r="GB25" s="262"/>
      <c r="GC25" s="262"/>
      <c r="GD25" s="262"/>
      <c r="GE25" s="262"/>
      <c r="GF25" s="262"/>
      <c r="GG25" s="262"/>
      <c r="GH25" s="262"/>
      <c r="GI25" s="262"/>
      <c r="GJ25" s="262"/>
      <c r="GK25" s="262"/>
      <c r="GL25" s="262"/>
      <c r="GM25" s="262"/>
      <c r="GN25" s="262"/>
      <c r="GO25" s="262"/>
      <c r="GP25" s="262"/>
      <c r="GQ25" s="262"/>
      <c r="GR25" s="262"/>
      <c r="GS25" s="262"/>
      <c r="GT25" s="262"/>
      <c r="GU25" s="262"/>
      <c r="GV25" s="262"/>
      <c r="GW25" s="262"/>
      <c r="GX25" s="262"/>
      <c r="GY25" s="262"/>
      <c r="GZ25" s="262"/>
      <c r="HA25" s="262"/>
      <c r="HB25" s="262"/>
      <c r="HC25" s="262"/>
      <c r="HD25" s="262"/>
      <c r="HE25" s="262"/>
      <c r="HF25" s="262"/>
      <c r="HG25" s="262"/>
      <c r="HH25" s="262"/>
      <c r="HI25" s="262"/>
      <c r="HJ25" s="262"/>
      <c r="HK25" s="262"/>
      <c r="HL25" s="262"/>
      <c r="HM25" s="262"/>
      <c r="HN25" s="262"/>
      <c r="HO25" s="262"/>
      <c r="HP25" s="262"/>
      <c r="HQ25" s="262"/>
      <c r="HR25" s="262"/>
      <c r="HS25" s="262"/>
      <c r="HT25" s="262"/>
      <c r="HU25" s="262"/>
      <c r="HV25" s="262"/>
      <c r="HW25" s="262"/>
      <c r="HX25" s="262"/>
      <c r="HY25" s="262"/>
      <c r="HZ25" s="262"/>
      <c r="IA25" s="262"/>
      <c r="IB25" s="262"/>
      <c r="IC25" s="262"/>
      <c r="ID25" s="262"/>
      <c r="IE25" s="262"/>
      <c r="IF25" s="262"/>
      <c r="IG25" s="262"/>
      <c r="IH25" s="262"/>
      <c r="II25" s="262"/>
      <c r="IJ25" s="262"/>
      <c r="IK25" s="262"/>
      <c r="IL25" s="262"/>
      <c r="IM25" s="262"/>
      <c r="IN25" s="262"/>
      <c r="IO25" s="262"/>
      <c r="IP25" s="262"/>
      <c r="IQ25" s="262"/>
      <c r="IR25" s="262"/>
      <c r="IS25" s="262"/>
      <c r="IT25" s="262"/>
      <c r="IU25" s="262"/>
      <c r="IV25" s="262"/>
    </row>
    <row r="26" spans="1:256" ht="24">
      <c r="A26" s="103"/>
      <c r="B26" s="105" t="s">
        <v>63</v>
      </c>
      <c r="C26" s="258"/>
      <c r="D26" s="263"/>
      <c r="E26" s="263"/>
      <c r="F26" s="263"/>
      <c r="G26" s="264"/>
      <c r="H26" s="264"/>
      <c r="I26" s="265"/>
      <c r="J26" s="265"/>
      <c r="K26" s="265"/>
      <c r="L26" s="102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/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6"/>
      <c r="DG26" s="266"/>
      <c r="DH26" s="266"/>
      <c r="DI26" s="266"/>
      <c r="DJ26" s="266"/>
      <c r="DK26" s="266"/>
      <c r="DL26" s="266"/>
      <c r="DM26" s="266"/>
      <c r="DN26" s="266"/>
      <c r="DO26" s="266"/>
      <c r="DP26" s="266"/>
      <c r="DQ26" s="266"/>
      <c r="DR26" s="266"/>
      <c r="DS26" s="266"/>
      <c r="DT26" s="266"/>
      <c r="DU26" s="266"/>
      <c r="DV26" s="266"/>
      <c r="DW26" s="266"/>
      <c r="DX26" s="266"/>
      <c r="DY26" s="266"/>
      <c r="DZ26" s="266"/>
      <c r="EA26" s="266"/>
      <c r="EB26" s="266"/>
      <c r="EC26" s="266"/>
      <c r="ED26" s="266"/>
      <c r="EE26" s="266"/>
      <c r="EF26" s="266"/>
      <c r="EG26" s="266"/>
      <c r="EH26" s="266"/>
      <c r="EI26" s="266"/>
      <c r="EJ26" s="266"/>
      <c r="EK26" s="266"/>
      <c r="EL26" s="266"/>
      <c r="EM26" s="266"/>
      <c r="EN26" s="266"/>
      <c r="EO26" s="266"/>
      <c r="EP26" s="266"/>
      <c r="EQ26" s="266"/>
      <c r="ER26" s="266"/>
      <c r="ES26" s="266"/>
      <c r="ET26" s="266"/>
      <c r="EU26" s="266"/>
      <c r="EV26" s="266"/>
      <c r="EW26" s="266"/>
      <c r="EX26" s="266"/>
      <c r="EY26" s="266"/>
      <c r="EZ26" s="266"/>
      <c r="FA26" s="266"/>
      <c r="FB26" s="266"/>
      <c r="FC26" s="266"/>
      <c r="FD26" s="266"/>
      <c r="FE26" s="266"/>
      <c r="FF26" s="266"/>
      <c r="FG26" s="266"/>
      <c r="FH26" s="266"/>
      <c r="FI26" s="266"/>
      <c r="FJ26" s="266"/>
      <c r="FK26" s="266"/>
      <c r="FL26" s="266"/>
      <c r="FM26" s="266"/>
      <c r="FN26" s="266"/>
      <c r="FO26" s="266"/>
      <c r="FP26" s="266"/>
      <c r="FQ26" s="266"/>
      <c r="FR26" s="266"/>
      <c r="FS26" s="266"/>
      <c r="FT26" s="266"/>
      <c r="FU26" s="266"/>
      <c r="FV26" s="266"/>
      <c r="FW26" s="266"/>
      <c r="FX26" s="266"/>
      <c r="FY26" s="266"/>
      <c r="FZ26" s="266"/>
      <c r="GA26" s="266"/>
      <c r="GB26" s="266"/>
      <c r="GC26" s="266"/>
      <c r="GD26" s="266"/>
      <c r="GE26" s="266"/>
      <c r="GF26" s="266"/>
      <c r="GG26" s="266"/>
      <c r="GH26" s="266"/>
      <c r="GI26" s="266"/>
      <c r="GJ26" s="266"/>
      <c r="GK26" s="266"/>
      <c r="GL26" s="266"/>
      <c r="GM26" s="266"/>
      <c r="GN26" s="266"/>
      <c r="GO26" s="266"/>
      <c r="GP26" s="266"/>
      <c r="GQ26" s="266"/>
      <c r="GR26" s="266"/>
      <c r="GS26" s="266"/>
      <c r="GT26" s="266"/>
      <c r="GU26" s="266"/>
      <c r="GV26" s="266"/>
      <c r="GW26" s="266"/>
      <c r="GX26" s="266"/>
      <c r="GY26" s="266"/>
      <c r="GZ26" s="266"/>
      <c r="HA26" s="266"/>
      <c r="HB26" s="266"/>
      <c r="HC26" s="266"/>
      <c r="HD26" s="266"/>
      <c r="HE26" s="266"/>
      <c r="HF26" s="266"/>
      <c r="HG26" s="266"/>
      <c r="HH26" s="266"/>
      <c r="HI26" s="266"/>
      <c r="HJ26" s="266"/>
      <c r="HK26" s="266"/>
      <c r="HL26" s="266"/>
      <c r="HM26" s="266"/>
      <c r="HN26" s="266"/>
      <c r="HO26" s="266"/>
      <c r="HP26" s="266"/>
      <c r="HQ26" s="266"/>
      <c r="HR26" s="266"/>
      <c r="HS26" s="266"/>
      <c r="HT26" s="266"/>
      <c r="HU26" s="266"/>
      <c r="HV26" s="266"/>
      <c r="HW26" s="266"/>
      <c r="HX26" s="266"/>
      <c r="HY26" s="266"/>
      <c r="HZ26" s="266"/>
      <c r="IA26" s="266"/>
      <c r="IB26" s="266"/>
      <c r="IC26" s="266"/>
      <c r="ID26" s="266"/>
      <c r="IE26" s="266"/>
      <c r="IF26" s="266"/>
      <c r="IG26" s="266"/>
      <c r="IH26" s="266"/>
      <c r="II26" s="266"/>
      <c r="IJ26" s="266"/>
      <c r="IK26" s="266"/>
      <c r="IL26" s="266"/>
      <c r="IM26" s="266"/>
      <c r="IN26" s="266"/>
      <c r="IO26" s="266"/>
      <c r="IP26" s="266"/>
      <c r="IQ26" s="266"/>
      <c r="IR26" s="266"/>
      <c r="IS26" s="266"/>
      <c r="IT26" s="266"/>
      <c r="IU26" s="266"/>
      <c r="IV26" s="266"/>
    </row>
    <row r="27" spans="1:256" ht="24">
      <c r="A27" s="103">
        <v>5</v>
      </c>
      <c r="B27" s="104" t="s">
        <v>88</v>
      </c>
      <c r="C27" s="258"/>
      <c r="D27" s="263"/>
      <c r="E27" s="263"/>
      <c r="F27" s="263"/>
      <c r="G27" s="264"/>
      <c r="H27" s="264"/>
      <c r="I27" s="265"/>
      <c r="J27" s="265"/>
      <c r="K27" s="265"/>
      <c r="L27" s="102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/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6"/>
      <c r="DN27" s="266"/>
      <c r="DO27" s="266"/>
      <c r="DP27" s="266"/>
      <c r="DQ27" s="266"/>
      <c r="DR27" s="266"/>
      <c r="DS27" s="266"/>
      <c r="DT27" s="266"/>
      <c r="DU27" s="266"/>
      <c r="DV27" s="266"/>
      <c r="DW27" s="266"/>
      <c r="DX27" s="266"/>
      <c r="DY27" s="266"/>
      <c r="DZ27" s="266"/>
      <c r="EA27" s="266"/>
      <c r="EB27" s="266"/>
      <c r="EC27" s="266"/>
      <c r="ED27" s="266"/>
      <c r="EE27" s="266"/>
      <c r="EF27" s="266"/>
      <c r="EG27" s="266"/>
      <c r="EH27" s="266"/>
      <c r="EI27" s="266"/>
      <c r="EJ27" s="266"/>
      <c r="EK27" s="266"/>
      <c r="EL27" s="266"/>
      <c r="EM27" s="266"/>
      <c r="EN27" s="266"/>
      <c r="EO27" s="266"/>
      <c r="EP27" s="266"/>
      <c r="EQ27" s="266"/>
      <c r="ER27" s="266"/>
      <c r="ES27" s="266"/>
      <c r="ET27" s="266"/>
      <c r="EU27" s="266"/>
      <c r="EV27" s="266"/>
      <c r="EW27" s="266"/>
      <c r="EX27" s="266"/>
      <c r="EY27" s="266"/>
      <c r="EZ27" s="266"/>
      <c r="FA27" s="266"/>
      <c r="FB27" s="266"/>
      <c r="FC27" s="266"/>
      <c r="FD27" s="266"/>
      <c r="FE27" s="266"/>
      <c r="FF27" s="266"/>
      <c r="FG27" s="266"/>
      <c r="FH27" s="266"/>
      <c r="FI27" s="266"/>
      <c r="FJ27" s="266"/>
      <c r="FK27" s="266"/>
      <c r="FL27" s="266"/>
      <c r="FM27" s="266"/>
      <c r="FN27" s="266"/>
      <c r="FO27" s="266"/>
      <c r="FP27" s="266"/>
      <c r="FQ27" s="266"/>
      <c r="FR27" s="266"/>
      <c r="FS27" s="266"/>
      <c r="FT27" s="266"/>
      <c r="FU27" s="266"/>
      <c r="FV27" s="266"/>
      <c r="FW27" s="266"/>
      <c r="FX27" s="266"/>
      <c r="FY27" s="266"/>
      <c r="FZ27" s="266"/>
      <c r="GA27" s="266"/>
      <c r="GB27" s="266"/>
      <c r="GC27" s="266"/>
      <c r="GD27" s="266"/>
      <c r="GE27" s="266"/>
      <c r="GF27" s="266"/>
      <c r="GG27" s="266"/>
      <c r="GH27" s="266"/>
      <c r="GI27" s="266"/>
      <c r="GJ27" s="266"/>
      <c r="GK27" s="266"/>
      <c r="GL27" s="266"/>
      <c r="GM27" s="266"/>
      <c r="GN27" s="266"/>
      <c r="GO27" s="266"/>
      <c r="GP27" s="266"/>
      <c r="GQ27" s="266"/>
      <c r="GR27" s="266"/>
      <c r="GS27" s="266"/>
      <c r="GT27" s="266"/>
      <c r="GU27" s="266"/>
      <c r="GV27" s="266"/>
      <c r="GW27" s="266"/>
      <c r="GX27" s="266"/>
      <c r="GY27" s="266"/>
      <c r="GZ27" s="266"/>
      <c r="HA27" s="266"/>
      <c r="HB27" s="266"/>
      <c r="HC27" s="266"/>
      <c r="HD27" s="266"/>
      <c r="HE27" s="266"/>
      <c r="HF27" s="266"/>
      <c r="HG27" s="266"/>
      <c r="HH27" s="266"/>
      <c r="HI27" s="266"/>
      <c r="HJ27" s="266"/>
      <c r="HK27" s="266"/>
      <c r="HL27" s="266"/>
      <c r="HM27" s="266"/>
      <c r="HN27" s="266"/>
      <c r="HO27" s="266"/>
      <c r="HP27" s="266"/>
      <c r="HQ27" s="266"/>
      <c r="HR27" s="266"/>
      <c r="HS27" s="266"/>
      <c r="HT27" s="266"/>
      <c r="HU27" s="266"/>
      <c r="HV27" s="266"/>
      <c r="HW27" s="266"/>
      <c r="HX27" s="266"/>
      <c r="HY27" s="266"/>
      <c r="HZ27" s="266"/>
      <c r="IA27" s="266"/>
      <c r="IB27" s="266"/>
      <c r="IC27" s="266"/>
      <c r="ID27" s="266"/>
      <c r="IE27" s="266"/>
      <c r="IF27" s="266"/>
      <c r="IG27" s="266"/>
      <c r="IH27" s="266"/>
      <c r="II27" s="266"/>
      <c r="IJ27" s="266"/>
      <c r="IK27" s="266"/>
      <c r="IL27" s="266"/>
      <c r="IM27" s="266"/>
      <c r="IN27" s="266"/>
      <c r="IO27" s="266"/>
      <c r="IP27" s="266"/>
      <c r="IQ27" s="266"/>
      <c r="IR27" s="266"/>
      <c r="IS27" s="266"/>
      <c r="IT27" s="266"/>
      <c r="IU27" s="266"/>
      <c r="IV27" s="266"/>
    </row>
    <row r="28" spans="1:256" ht="24">
      <c r="A28" s="103"/>
      <c r="B28" s="105" t="s">
        <v>63</v>
      </c>
      <c r="C28" s="258"/>
      <c r="D28" s="263"/>
      <c r="E28" s="263"/>
      <c r="F28" s="263"/>
      <c r="G28" s="264"/>
      <c r="H28" s="264"/>
      <c r="I28" s="265"/>
      <c r="J28" s="265"/>
      <c r="K28" s="265"/>
      <c r="L28" s="102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6"/>
      <c r="DN28" s="266"/>
      <c r="DO28" s="266"/>
      <c r="DP28" s="266"/>
      <c r="DQ28" s="266"/>
      <c r="DR28" s="266"/>
      <c r="DS28" s="266"/>
      <c r="DT28" s="266"/>
      <c r="DU28" s="266"/>
      <c r="DV28" s="266"/>
      <c r="DW28" s="266"/>
      <c r="DX28" s="266"/>
      <c r="DY28" s="266"/>
      <c r="DZ28" s="266"/>
      <c r="EA28" s="266"/>
      <c r="EB28" s="266"/>
      <c r="EC28" s="266"/>
      <c r="ED28" s="266"/>
      <c r="EE28" s="266"/>
      <c r="EF28" s="266"/>
      <c r="EG28" s="266"/>
      <c r="EH28" s="266"/>
      <c r="EI28" s="266"/>
      <c r="EJ28" s="266"/>
      <c r="EK28" s="266"/>
      <c r="EL28" s="266"/>
      <c r="EM28" s="266"/>
      <c r="EN28" s="266"/>
      <c r="EO28" s="266"/>
      <c r="EP28" s="266"/>
      <c r="EQ28" s="266"/>
      <c r="ER28" s="266"/>
      <c r="ES28" s="266"/>
      <c r="ET28" s="266"/>
      <c r="EU28" s="266"/>
      <c r="EV28" s="266"/>
      <c r="EW28" s="266"/>
      <c r="EX28" s="266"/>
      <c r="EY28" s="266"/>
      <c r="EZ28" s="266"/>
      <c r="FA28" s="266"/>
      <c r="FB28" s="266"/>
      <c r="FC28" s="266"/>
      <c r="FD28" s="266"/>
      <c r="FE28" s="266"/>
      <c r="FF28" s="266"/>
      <c r="FG28" s="266"/>
      <c r="FH28" s="266"/>
      <c r="FI28" s="266"/>
      <c r="FJ28" s="266"/>
      <c r="FK28" s="266"/>
      <c r="FL28" s="266"/>
      <c r="FM28" s="266"/>
      <c r="FN28" s="266"/>
      <c r="FO28" s="266"/>
      <c r="FP28" s="266"/>
      <c r="FQ28" s="266"/>
      <c r="FR28" s="266"/>
      <c r="FS28" s="266"/>
      <c r="FT28" s="266"/>
      <c r="FU28" s="266"/>
      <c r="FV28" s="266"/>
      <c r="FW28" s="266"/>
      <c r="FX28" s="266"/>
      <c r="FY28" s="266"/>
      <c r="FZ28" s="266"/>
      <c r="GA28" s="266"/>
      <c r="GB28" s="266"/>
      <c r="GC28" s="266"/>
      <c r="GD28" s="266"/>
      <c r="GE28" s="266"/>
      <c r="GF28" s="266"/>
      <c r="GG28" s="266"/>
      <c r="GH28" s="266"/>
      <c r="GI28" s="266"/>
      <c r="GJ28" s="266"/>
      <c r="GK28" s="266"/>
      <c r="GL28" s="266"/>
      <c r="GM28" s="266"/>
      <c r="GN28" s="266"/>
      <c r="GO28" s="266"/>
      <c r="GP28" s="266"/>
      <c r="GQ28" s="266"/>
      <c r="GR28" s="266"/>
      <c r="GS28" s="266"/>
      <c r="GT28" s="266"/>
      <c r="GU28" s="266"/>
      <c r="GV28" s="266"/>
      <c r="GW28" s="266"/>
      <c r="GX28" s="266"/>
      <c r="GY28" s="266"/>
      <c r="GZ28" s="266"/>
      <c r="HA28" s="266"/>
      <c r="HB28" s="266"/>
      <c r="HC28" s="266"/>
      <c r="HD28" s="266"/>
      <c r="HE28" s="266"/>
      <c r="HF28" s="266"/>
      <c r="HG28" s="266"/>
      <c r="HH28" s="266"/>
      <c r="HI28" s="266"/>
      <c r="HJ28" s="266"/>
      <c r="HK28" s="266"/>
      <c r="HL28" s="266"/>
      <c r="HM28" s="266"/>
      <c r="HN28" s="266"/>
      <c r="HO28" s="266"/>
      <c r="HP28" s="266"/>
      <c r="HQ28" s="266"/>
      <c r="HR28" s="266"/>
      <c r="HS28" s="266"/>
      <c r="HT28" s="266"/>
      <c r="HU28" s="266"/>
      <c r="HV28" s="266"/>
      <c r="HW28" s="266"/>
      <c r="HX28" s="266"/>
      <c r="HY28" s="266"/>
      <c r="HZ28" s="266"/>
      <c r="IA28" s="266"/>
      <c r="IB28" s="266"/>
      <c r="IC28" s="266"/>
      <c r="ID28" s="266"/>
      <c r="IE28" s="266"/>
      <c r="IF28" s="266"/>
      <c r="IG28" s="266"/>
      <c r="IH28" s="266"/>
      <c r="II28" s="266"/>
      <c r="IJ28" s="266"/>
      <c r="IK28" s="266"/>
      <c r="IL28" s="266"/>
      <c r="IM28" s="266"/>
      <c r="IN28" s="266"/>
      <c r="IO28" s="266"/>
      <c r="IP28" s="266"/>
      <c r="IQ28" s="266"/>
      <c r="IR28" s="266"/>
      <c r="IS28" s="266"/>
      <c r="IT28" s="266"/>
      <c r="IU28" s="266"/>
      <c r="IV28" s="266"/>
    </row>
    <row r="29" spans="1:256" ht="24">
      <c r="A29" s="103"/>
      <c r="B29" s="105" t="s">
        <v>63</v>
      </c>
      <c r="C29" s="258"/>
      <c r="D29" s="259"/>
      <c r="E29" s="259"/>
      <c r="F29" s="259"/>
      <c r="G29" s="260"/>
      <c r="H29" s="260"/>
      <c r="I29" s="261"/>
      <c r="J29" s="261"/>
      <c r="K29" s="261"/>
      <c r="L29" s="9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2"/>
      <c r="BC29" s="262"/>
      <c r="BD29" s="262"/>
      <c r="BE29" s="262"/>
      <c r="BF29" s="262"/>
      <c r="BG29" s="262"/>
      <c r="BH29" s="262"/>
      <c r="BI29" s="262"/>
      <c r="BJ29" s="262"/>
      <c r="BK29" s="262"/>
      <c r="BL29" s="262"/>
      <c r="BM29" s="262"/>
      <c r="BN29" s="262"/>
      <c r="BO29" s="262"/>
      <c r="BP29" s="262"/>
      <c r="BQ29" s="262"/>
      <c r="BR29" s="262"/>
      <c r="BS29" s="262"/>
      <c r="BT29" s="262"/>
      <c r="BU29" s="262"/>
      <c r="BV29" s="262"/>
      <c r="BW29" s="262"/>
      <c r="BX29" s="262"/>
      <c r="BY29" s="262"/>
      <c r="BZ29" s="262"/>
      <c r="CA29" s="262"/>
      <c r="CB29" s="262"/>
      <c r="CC29" s="262"/>
      <c r="CD29" s="262"/>
      <c r="CE29" s="262"/>
      <c r="CF29" s="262"/>
      <c r="CG29" s="262"/>
      <c r="CH29" s="262"/>
      <c r="CI29" s="262"/>
      <c r="CJ29" s="262"/>
      <c r="CK29" s="262"/>
      <c r="CL29" s="262"/>
      <c r="CM29" s="262"/>
      <c r="CN29" s="262"/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62"/>
      <c r="DK29" s="262"/>
      <c r="DL29" s="262"/>
      <c r="DM29" s="262"/>
      <c r="DN29" s="262"/>
      <c r="DO29" s="262"/>
      <c r="DP29" s="262"/>
      <c r="DQ29" s="262"/>
      <c r="DR29" s="262"/>
      <c r="DS29" s="262"/>
      <c r="DT29" s="262"/>
      <c r="DU29" s="262"/>
      <c r="DV29" s="262"/>
      <c r="DW29" s="262"/>
      <c r="DX29" s="262"/>
      <c r="DY29" s="262"/>
      <c r="DZ29" s="262"/>
      <c r="EA29" s="262"/>
      <c r="EB29" s="262"/>
      <c r="EC29" s="262"/>
      <c r="ED29" s="262"/>
      <c r="EE29" s="262"/>
      <c r="EF29" s="262"/>
      <c r="EG29" s="262"/>
      <c r="EH29" s="262"/>
      <c r="EI29" s="262"/>
      <c r="EJ29" s="262"/>
      <c r="EK29" s="262"/>
      <c r="EL29" s="262"/>
      <c r="EM29" s="262"/>
      <c r="EN29" s="262"/>
      <c r="EO29" s="262"/>
      <c r="EP29" s="262"/>
      <c r="EQ29" s="262"/>
      <c r="ER29" s="262"/>
      <c r="ES29" s="262"/>
      <c r="ET29" s="262"/>
      <c r="EU29" s="262"/>
      <c r="EV29" s="262"/>
      <c r="EW29" s="262"/>
      <c r="EX29" s="262"/>
      <c r="EY29" s="262"/>
      <c r="EZ29" s="262"/>
      <c r="FA29" s="262"/>
      <c r="FB29" s="262"/>
      <c r="FC29" s="262"/>
      <c r="FD29" s="262"/>
      <c r="FE29" s="262"/>
      <c r="FF29" s="262"/>
      <c r="FG29" s="262"/>
      <c r="FH29" s="262"/>
      <c r="FI29" s="262"/>
      <c r="FJ29" s="262"/>
      <c r="FK29" s="262"/>
      <c r="FL29" s="262"/>
      <c r="FM29" s="262"/>
      <c r="FN29" s="262"/>
      <c r="FO29" s="262"/>
      <c r="FP29" s="262"/>
      <c r="FQ29" s="262"/>
      <c r="FR29" s="262"/>
      <c r="FS29" s="262"/>
      <c r="FT29" s="262"/>
      <c r="FU29" s="262"/>
      <c r="FV29" s="262"/>
      <c r="FW29" s="262"/>
      <c r="FX29" s="262"/>
      <c r="FY29" s="262"/>
      <c r="FZ29" s="262"/>
      <c r="GA29" s="262"/>
      <c r="GB29" s="262"/>
      <c r="GC29" s="262"/>
      <c r="GD29" s="262"/>
      <c r="GE29" s="262"/>
      <c r="GF29" s="262"/>
      <c r="GG29" s="262"/>
      <c r="GH29" s="262"/>
      <c r="GI29" s="262"/>
      <c r="GJ29" s="262"/>
      <c r="GK29" s="262"/>
      <c r="GL29" s="262"/>
      <c r="GM29" s="262"/>
      <c r="GN29" s="262"/>
      <c r="GO29" s="262"/>
      <c r="GP29" s="262"/>
      <c r="GQ29" s="262"/>
      <c r="GR29" s="262"/>
      <c r="GS29" s="262"/>
      <c r="GT29" s="262"/>
      <c r="GU29" s="262"/>
      <c r="GV29" s="262"/>
      <c r="GW29" s="262"/>
      <c r="GX29" s="262"/>
      <c r="GY29" s="262"/>
      <c r="GZ29" s="262"/>
      <c r="HA29" s="262"/>
      <c r="HB29" s="262"/>
      <c r="HC29" s="262"/>
      <c r="HD29" s="262"/>
      <c r="HE29" s="262"/>
      <c r="HF29" s="262"/>
      <c r="HG29" s="262"/>
      <c r="HH29" s="262"/>
      <c r="HI29" s="262"/>
      <c r="HJ29" s="262"/>
      <c r="HK29" s="262"/>
      <c r="HL29" s="262"/>
      <c r="HM29" s="262"/>
      <c r="HN29" s="262"/>
      <c r="HO29" s="262"/>
      <c r="HP29" s="262"/>
      <c r="HQ29" s="262"/>
      <c r="HR29" s="262"/>
      <c r="HS29" s="262"/>
      <c r="HT29" s="262"/>
      <c r="HU29" s="262"/>
      <c r="HV29" s="262"/>
      <c r="HW29" s="262"/>
      <c r="HX29" s="262"/>
      <c r="HY29" s="262"/>
      <c r="HZ29" s="262"/>
      <c r="IA29" s="262"/>
      <c r="IB29" s="262"/>
      <c r="IC29" s="262"/>
      <c r="ID29" s="262"/>
      <c r="IE29" s="262"/>
      <c r="IF29" s="262"/>
      <c r="IG29" s="262"/>
      <c r="IH29" s="262"/>
      <c r="II29" s="262"/>
      <c r="IJ29" s="262"/>
      <c r="IK29" s="262"/>
      <c r="IL29" s="262"/>
      <c r="IM29" s="262"/>
      <c r="IN29" s="262"/>
      <c r="IO29" s="262"/>
      <c r="IP29" s="262"/>
      <c r="IQ29" s="262"/>
      <c r="IR29" s="262"/>
      <c r="IS29" s="262"/>
      <c r="IT29" s="262"/>
      <c r="IU29" s="262"/>
      <c r="IV29" s="262"/>
    </row>
    <row r="30" spans="1:256" ht="24">
      <c r="A30" s="103"/>
      <c r="B30" s="105" t="s">
        <v>63</v>
      </c>
      <c r="C30" s="258"/>
      <c r="D30" s="259"/>
      <c r="E30" s="259"/>
      <c r="F30" s="259"/>
      <c r="G30" s="260"/>
      <c r="H30" s="260"/>
      <c r="I30" s="261"/>
      <c r="J30" s="261"/>
      <c r="K30" s="261"/>
      <c r="L30" s="9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K30" s="262"/>
      <c r="CL30" s="262"/>
      <c r="CM30" s="262"/>
      <c r="CN30" s="262"/>
      <c r="CO30" s="262"/>
      <c r="CP30" s="262"/>
      <c r="CQ30" s="262"/>
      <c r="CR30" s="262"/>
      <c r="CS30" s="262"/>
      <c r="CT30" s="262"/>
      <c r="CU30" s="262"/>
      <c r="CV30" s="262"/>
      <c r="CW30" s="262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2"/>
      <c r="DV30" s="262"/>
      <c r="DW30" s="262"/>
      <c r="DX30" s="262"/>
      <c r="DY30" s="262"/>
      <c r="DZ30" s="262"/>
      <c r="EA30" s="262"/>
      <c r="EB30" s="262"/>
      <c r="EC30" s="262"/>
      <c r="ED30" s="262"/>
      <c r="EE30" s="262"/>
      <c r="EF30" s="262"/>
      <c r="EG30" s="262"/>
      <c r="EH30" s="262"/>
      <c r="EI30" s="262"/>
      <c r="EJ30" s="262"/>
      <c r="EK30" s="262"/>
      <c r="EL30" s="262"/>
      <c r="EM30" s="262"/>
      <c r="EN30" s="262"/>
      <c r="EO30" s="262"/>
      <c r="EP30" s="262"/>
      <c r="EQ30" s="262"/>
      <c r="ER30" s="262"/>
      <c r="ES30" s="262"/>
      <c r="ET30" s="262"/>
      <c r="EU30" s="262"/>
      <c r="EV30" s="262"/>
      <c r="EW30" s="262"/>
      <c r="EX30" s="262"/>
      <c r="EY30" s="262"/>
      <c r="EZ30" s="262"/>
      <c r="FA30" s="262"/>
      <c r="FB30" s="262"/>
      <c r="FC30" s="262"/>
      <c r="FD30" s="262"/>
      <c r="FE30" s="262"/>
      <c r="FF30" s="262"/>
      <c r="FG30" s="262"/>
      <c r="FH30" s="262"/>
      <c r="FI30" s="262"/>
      <c r="FJ30" s="262"/>
      <c r="FK30" s="262"/>
      <c r="FL30" s="262"/>
      <c r="FM30" s="262"/>
      <c r="FN30" s="262"/>
      <c r="FO30" s="262"/>
      <c r="FP30" s="262"/>
      <c r="FQ30" s="262"/>
      <c r="FR30" s="262"/>
      <c r="FS30" s="262"/>
      <c r="FT30" s="262"/>
      <c r="FU30" s="262"/>
      <c r="FV30" s="262"/>
      <c r="FW30" s="262"/>
      <c r="FX30" s="262"/>
      <c r="FY30" s="262"/>
      <c r="FZ30" s="262"/>
      <c r="GA30" s="262"/>
      <c r="GB30" s="262"/>
      <c r="GC30" s="262"/>
      <c r="GD30" s="262"/>
      <c r="GE30" s="262"/>
      <c r="GF30" s="262"/>
      <c r="GG30" s="262"/>
      <c r="GH30" s="262"/>
      <c r="GI30" s="262"/>
      <c r="GJ30" s="262"/>
      <c r="GK30" s="262"/>
      <c r="GL30" s="262"/>
      <c r="GM30" s="262"/>
      <c r="GN30" s="262"/>
      <c r="GO30" s="262"/>
      <c r="GP30" s="262"/>
      <c r="GQ30" s="262"/>
      <c r="GR30" s="262"/>
      <c r="GS30" s="262"/>
      <c r="GT30" s="262"/>
      <c r="GU30" s="262"/>
      <c r="GV30" s="262"/>
      <c r="GW30" s="262"/>
      <c r="GX30" s="262"/>
      <c r="GY30" s="262"/>
      <c r="GZ30" s="262"/>
      <c r="HA30" s="262"/>
      <c r="HB30" s="262"/>
      <c r="HC30" s="262"/>
      <c r="HD30" s="262"/>
      <c r="HE30" s="262"/>
      <c r="HF30" s="262"/>
      <c r="HG30" s="262"/>
      <c r="HH30" s="262"/>
      <c r="HI30" s="262"/>
      <c r="HJ30" s="262"/>
      <c r="HK30" s="262"/>
      <c r="HL30" s="262"/>
      <c r="HM30" s="262"/>
      <c r="HN30" s="262"/>
      <c r="HO30" s="262"/>
      <c r="HP30" s="262"/>
      <c r="HQ30" s="262"/>
      <c r="HR30" s="262"/>
      <c r="HS30" s="262"/>
      <c r="HT30" s="262"/>
      <c r="HU30" s="262"/>
      <c r="HV30" s="262"/>
      <c r="HW30" s="262"/>
      <c r="HX30" s="262"/>
      <c r="HY30" s="262"/>
      <c r="HZ30" s="262"/>
      <c r="IA30" s="262"/>
      <c r="IB30" s="262"/>
      <c r="IC30" s="262"/>
      <c r="ID30" s="262"/>
      <c r="IE30" s="262"/>
      <c r="IF30" s="262"/>
      <c r="IG30" s="262"/>
      <c r="IH30" s="262"/>
      <c r="II30" s="262"/>
      <c r="IJ30" s="262"/>
      <c r="IK30" s="262"/>
      <c r="IL30" s="262"/>
      <c r="IM30" s="262"/>
      <c r="IN30" s="262"/>
      <c r="IO30" s="262"/>
      <c r="IP30" s="262"/>
      <c r="IQ30" s="262"/>
      <c r="IR30" s="262"/>
      <c r="IS30" s="262"/>
      <c r="IT30" s="262"/>
      <c r="IU30" s="262"/>
      <c r="IV30" s="262"/>
    </row>
    <row r="31" spans="1:256" ht="24">
      <c r="A31" s="103"/>
      <c r="B31" s="105" t="s">
        <v>63</v>
      </c>
      <c r="C31" s="258"/>
      <c r="D31" s="263"/>
      <c r="E31" s="263"/>
      <c r="F31" s="263"/>
      <c r="G31" s="264"/>
      <c r="H31" s="264"/>
      <c r="I31" s="265"/>
      <c r="J31" s="265"/>
      <c r="K31" s="265"/>
      <c r="L31" s="102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66"/>
      <c r="BH31" s="266"/>
      <c r="BI31" s="266"/>
      <c r="BJ31" s="266"/>
      <c r="BK31" s="266"/>
      <c r="BL31" s="266"/>
      <c r="BM31" s="266"/>
      <c r="BN31" s="266"/>
      <c r="BO31" s="266"/>
      <c r="BP31" s="266"/>
      <c r="BQ31" s="266"/>
      <c r="BR31" s="266"/>
      <c r="BS31" s="266"/>
      <c r="BT31" s="266"/>
      <c r="BU31" s="266"/>
      <c r="BV31" s="266"/>
      <c r="BW31" s="266"/>
      <c r="BX31" s="266"/>
      <c r="BY31" s="266"/>
      <c r="BZ31" s="266"/>
      <c r="CA31" s="266"/>
      <c r="CB31" s="266"/>
      <c r="CC31" s="266"/>
      <c r="CD31" s="266"/>
      <c r="CE31" s="266"/>
      <c r="CF31" s="266"/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6"/>
      <c r="DN31" s="266"/>
      <c r="DO31" s="266"/>
      <c r="DP31" s="266"/>
      <c r="DQ31" s="266"/>
      <c r="DR31" s="266"/>
      <c r="DS31" s="266"/>
      <c r="DT31" s="266"/>
      <c r="DU31" s="266"/>
      <c r="DV31" s="266"/>
      <c r="DW31" s="266"/>
      <c r="DX31" s="266"/>
      <c r="DY31" s="266"/>
      <c r="DZ31" s="266"/>
      <c r="EA31" s="266"/>
      <c r="EB31" s="266"/>
      <c r="EC31" s="266"/>
      <c r="ED31" s="266"/>
      <c r="EE31" s="266"/>
      <c r="EF31" s="266"/>
      <c r="EG31" s="266"/>
      <c r="EH31" s="266"/>
      <c r="EI31" s="266"/>
      <c r="EJ31" s="266"/>
      <c r="EK31" s="266"/>
      <c r="EL31" s="266"/>
      <c r="EM31" s="266"/>
      <c r="EN31" s="266"/>
      <c r="EO31" s="266"/>
      <c r="EP31" s="266"/>
      <c r="EQ31" s="266"/>
      <c r="ER31" s="266"/>
      <c r="ES31" s="266"/>
      <c r="ET31" s="266"/>
      <c r="EU31" s="266"/>
      <c r="EV31" s="266"/>
      <c r="EW31" s="266"/>
      <c r="EX31" s="266"/>
      <c r="EY31" s="266"/>
      <c r="EZ31" s="266"/>
      <c r="FA31" s="266"/>
      <c r="FB31" s="266"/>
      <c r="FC31" s="266"/>
      <c r="FD31" s="266"/>
      <c r="FE31" s="266"/>
      <c r="FF31" s="266"/>
      <c r="FG31" s="266"/>
      <c r="FH31" s="266"/>
      <c r="FI31" s="266"/>
      <c r="FJ31" s="266"/>
      <c r="FK31" s="266"/>
      <c r="FL31" s="266"/>
      <c r="FM31" s="266"/>
      <c r="FN31" s="266"/>
      <c r="FO31" s="266"/>
      <c r="FP31" s="266"/>
      <c r="FQ31" s="266"/>
      <c r="FR31" s="266"/>
      <c r="FS31" s="266"/>
      <c r="FT31" s="266"/>
      <c r="FU31" s="266"/>
      <c r="FV31" s="266"/>
      <c r="FW31" s="266"/>
      <c r="FX31" s="266"/>
      <c r="FY31" s="266"/>
      <c r="FZ31" s="266"/>
      <c r="GA31" s="266"/>
      <c r="GB31" s="266"/>
      <c r="GC31" s="266"/>
      <c r="GD31" s="266"/>
      <c r="GE31" s="266"/>
      <c r="GF31" s="266"/>
      <c r="GG31" s="266"/>
      <c r="GH31" s="266"/>
      <c r="GI31" s="266"/>
      <c r="GJ31" s="266"/>
      <c r="GK31" s="266"/>
      <c r="GL31" s="266"/>
      <c r="GM31" s="266"/>
      <c r="GN31" s="266"/>
      <c r="GO31" s="266"/>
      <c r="GP31" s="266"/>
      <c r="GQ31" s="266"/>
      <c r="GR31" s="266"/>
      <c r="GS31" s="266"/>
      <c r="GT31" s="266"/>
      <c r="GU31" s="266"/>
      <c r="GV31" s="266"/>
      <c r="GW31" s="266"/>
      <c r="GX31" s="266"/>
      <c r="GY31" s="266"/>
      <c r="GZ31" s="266"/>
      <c r="HA31" s="266"/>
      <c r="HB31" s="266"/>
      <c r="HC31" s="266"/>
      <c r="HD31" s="266"/>
      <c r="HE31" s="266"/>
      <c r="HF31" s="266"/>
      <c r="HG31" s="266"/>
      <c r="HH31" s="266"/>
      <c r="HI31" s="266"/>
      <c r="HJ31" s="266"/>
      <c r="HK31" s="266"/>
      <c r="HL31" s="266"/>
      <c r="HM31" s="266"/>
      <c r="HN31" s="266"/>
      <c r="HO31" s="266"/>
      <c r="HP31" s="266"/>
      <c r="HQ31" s="266"/>
      <c r="HR31" s="266"/>
      <c r="HS31" s="266"/>
      <c r="HT31" s="266"/>
      <c r="HU31" s="266"/>
      <c r="HV31" s="266"/>
      <c r="HW31" s="266"/>
      <c r="HX31" s="266"/>
      <c r="HY31" s="266"/>
      <c r="HZ31" s="266"/>
      <c r="IA31" s="266"/>
      <c r="IB31" s="266"/>
      <c r="IC31" s="266"/>
      <c r="ID31" s="266"/>
      <c r="IE31" s="266"/>
      <c r="IF31" s="266"/>
      <c r="IG31" s="266"/>
      <c r="IH31" s="266"/>
      <c r="II31" s="266"/>
      <c r="IJ31" s="266"/>
      <c r="IK31" s="266"/>
      <c r="IL31" s="266"/>
      <c r="IM31" s="266"/>
      <c r="IN31" s="266"/>
      <c r="IO31" s="266"/>
      <c r="IP31" s="266"/>
      <c r="IQ31" s="266"/>
      <c r="IR31" s="266"/>
      <c r="IS31" s="266"/>
      <c r="IT31" s="266"/>
      <c r="IU31" s="266"/>
      <c r="IV31" s="266"/>
    </row>
    <row r="32" spans="1:256" ht="48">
      <c r="A32" s="103">
        <v>6</v>
      </c>
      <c r="B32" s="120" t="s">
        <v>90</v>
      </c>
      <c r="C32" s="258"/>
      <c r="D32" s="263"/>
      <c r="E32" s="263"/>
      <c r="F32" s="263"/>
      <c r="G32" s="264"/>
      <c r="H32" s="264"/>
      <c r="I32" s="265"/>
      <c r="J32" s="265"/>
      <c r="K32" s="265"/>
      <c r="L32" s="102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  <c r="AO32" s="266"/>
      <c r="AP32" s="266"/>
      <c r="AQ32" s="266"/>
      <c r="AR32" s="266"/>
      <c r="AS32" s="266"/>
      <c r="AT32" s="266"/>
      <c r="AU32" s="266"/>
      <c r="AV32" s="266"/>
      <c r="AW32" s="266"/>
      <c r="AX32" s="266"/>
      <c r="AY32" s="266"/>
      <c r="AZ32" s="266"/>
      <c r="BA32" s="266"/>
      <c r="BB32" s="266"/>
      <c r="BC32" s="266"/>
      <c r="BD32" s="266"/>
      <c r="BE32" s="266"/>
      <c r="BF32" s="266"/>
      <c r="BG32" s="266"/>
      <c r="BH32" s="266"/>
      <c r="BI32" s="266"/>
      <c r="BJ32" s="266"/>
      <c r="BK32" s="266"/>
      <c r="BL32" s="266"/>
      <c r="BM32" s="266"/>
      <c r="BN32" s="266"/>
      <c r="BO32" s="266"/>
      <c r="BP32" s="266"/>
      <c r="BQ32" s="266"/>
      <c r="BR32" s="266"/>
      <c r="BS32" s="266"/>
      <c r="BT32" s="266"/>
      <c r="BU32" s="266"/>
      <c r="BV32" s="266"/>
      <c r="BW32" s="266"/>
      <c r="BX32" s="266"/>
      <c r="BY32" s="266"/>
      <c r="BZ32" s="266"/>
      <c r="CA32" s="266"/>
      <c r="CB32" s="266"/>
      <c r="CC32" s="266"/>
      <c r="CD32" s="266"/>
      <c r="CE32" s="266"/>
      <c r="CF32" s="266"/>
      <c r="CG32" s="266"/>
      <c r="CH32" s="266"/>
      <c r="CI32" s="266"/>
      <c r="CJ32" s="266"/>
      <c r="CK32" s="266"/>
      <c r="CL32" s="266"/>
      <c r="CM32" s="266"/>
      <c r="CN32" s="266"/>
      <c r="CO32" s="266"/>
      <c r="CP32" s="266"/>
      <c r="CQ32" s="266"/>
      <c r="CR32" s="266"/>
      <c r="CS32" s="266"/>
      <c r="CT32" s="266"/>
      <c r="CU32" s="266"/>
      <c r="CV32" s="266"/>
      <c r="CW32" s="266"/>
      <c r="CX32" s="266"/>
      <c r="CY32" s="266"/>
      <c r="CZ32" s="266"/>
      <c r="DA32" s="266"/>
      <c r="DB32" s="266"/>
      <c r="DC32" s="266"/>
      <c r="DD32" s="266"/>
      <c r="DE32" s="266"/>
      <c r="DF32" s="266"/>
      <c r="DG32" s="266"/>
      <c r="DH32" s="266"/>
      <c r="DI32" s="266"/>
      <c r="DJ32" s="266"/>
      <c r="DK32" s="266"/>
      <c r="DL32" s="266"/>
      <c r="DM32" s="266"/>
      <c r="DN32" s="266"/>
      <c r="DO32" s="266"/>
      <c r="DP32" s="266"/>
      <c r="DQ32" s="266"/>
      <c r="DR32" s="266"/>
      <c r="DS32" s="266"/>
      <c r="DT32" s="266"/>
      <c r="DU32" s="266"/>
      <c r="DV32" s="266"/>
      <c r="DW32" s="266"/>
      <c r="DX32" s="266"/>
      <c r="DY32" s="266"/>
      <c r="DZ32" s="266"/>
      <c r="EA32" s="266"/>
      <c r="EB32" s="266"/>
      <c r="EC32" s="266"/>
      <c r="ED32" s="266"/>
      <c r="EE32" s="266"/>
      <c r="EF32" s="266"/>
      <c r="EG32" s="266"/>
      <c r="EH32" s="266"/>
      <c r="EI32" s="266"/>
      <c r="EJ32" s="266"/>
      <c r="EK32" s="266"/>
      <c r="EL32" s="266"/>
      <c r="EM32" s="266"/>
      <c r="EN32" s="266"/>
      <c r="EO32" s="266"/>
      <c r="EP32" s="266"/>
      <c r="EQ32" s="266"/>
      <c r="ER32" s="266"/>
      <c r="ES32" s="266"/>
      <c r="ET32" s="266"/>
      <c r="EU32" s="266"/>
      <c r="EV32" s="266"/>
      <c r="EW32" s="266"/>
      <c r="EX32" s="266"/>
      <c r="EY32" s="266"/>
      <c r="EZ32" s="266"/>
      <c r="FA32" s="266"/>
      <c r="FB32" s="266"/>
      <c r="FC32" s="266"/>
      <c r="FD32" s="266"/>
      <c r="FE32" s="266"/>
      <c r="FF32" s="266"/>
      <c r="FG32" s="266"/>
      <c r="FH32" s="266"/>
      <c r="FI32" s="266"/>
      <c r="FJ32" s="266"/>
      <c r="FK32" s="266"/>
      <c r="FL32" s="266"/>
      <c r="FM32" s="266"/>
      <c r="FN32" s="266"/>
      <c r="FO32" s="266"/>
      <c r="FP32" s="266"/>
      <c r="FQ32" s="266"/>
      <c r="FR32" s="266"/>
      <c r="FS32" s="266"/>
      <c r="FT32" s="266"/>
      <c r="FU32" s="266"/>
      <c r="FV32" s="266"/>
      <c r="FW32" s="266"/>
      <c r="FX32" s="266"/>
      <c r="FY32" s="266"/>
      <c r="FZ32" s="266"/>
      <c r="GA32" s="266"/>
      <c r="GB32" s="266"/>
      <c r="GC32" s="266"/>
      <c r="GD32" s="266"/>
      <c r="GE32" s="266"/>
      <c r="GF32" s="266"/>
      <c r="GG32" s="266"/>
      <c r="GH32" s="266"/>
      <c r="GI32" s="266"/>
      <c r="GJ32" s="266"/>
      <c r="GK32" s="266"/>
      <c r="GL32" s="266"/>
      <c r="GM32" s="266"/>
      <c r="GN32" s="266"/>
      <c r="GO32" s="266"/>
      <c r="GP32" s="266"/>
      <c r="GQ32" s="266"/>
      <c r="GR32" s="266"/>
      <c r="GS32" s="266"/>
      <c r="GT32" s="266"/>
      <c r="GU32" s="266"/>
      <c r="GV32" s="266"/>
      <c r="GW32" s="266"/>
      <c r="GX32" s="266"/>
      <c r="GY32" s="266"/>
      <c r="GZ32" s="266"/>
      <c r="HA32" s="266"/>
      <c r="HB32" s="266"/>
      <c r="HC32" s="266"/>
      <c r="HD32" s="266"/>
      <c r="HE32" s="266"/>
      <c r="HF32" s="266"/>
      <c r="HG32" s="266"/>
      <c r="HH32" s="266"/>
      <c r="HI32" s="266"/>
      <c r="HJ32" s="266"/>
      <c r="HK32" s="266"/>
      <c r="HL32" s="266"/>
      <c r="HM32" s="266"/>
      <c r="HN32" s="266"/>
      <c r="HO32" s="266"/>
      <c r="HP32" s="266"/>
      <c r="HQ32" s="266"/>
      <c r="HR32" s="266"/>
      <c r="HS32" s="266"/>
      <c r="HT32" s="266"/>
      <c r="HU32" s="266"/>
      <c r="HV32" s="266"/>
      <c r="HW32" s="266"/>
      <c r="HX32" s="266"/>
      <c r="HY32" s="266"/>
      <c r="HZ32" s="266"/>
      <c r="IA32" s="266"/>
      <c r="IB32" s="266"/>
      <c r="IC32" s="266"/>
      <c r="ID32" s="266"/>
      <c r="IE32" s="266"/>
      <c r="IF32" s="266"/>
      <c r="IG32" s="266"/>
      <c r="IH32" s="266"/>
      <c r="II32" s="266"/>
      <c r="IJ32" s="266"/>
      <c r="IK32" s="266"/>
      <c r="IL32" s="266"/>
      <c r="IM32" s="266"/>
      <c r="IN32" s="266"/>
      <c r="IO32" s="266"/>
      <c r="IP32" s="266"/>
      <c r="IQ32" s="266"/>
      <c r="IR32" s="266"/>
      <c r="IS32" s="266"/>
      <c r="IT32" s="266"/>
      <c r="IU32" s="266"/>
      <c r="IV32" s="266"/>
    </row>
    <row r="33" spans="1:256" ht="24">
      <c r="A33" s="103"/>
      <c r="B33" s="105" t="s">
        <v>63</v>
      </c>
      <c r="C33" s="253"/>
      <c r="D33" s="254"/>
      <c r="E33" s="254"/>
      <c r="F33" s="254"/>
      <c r="G33" s="255"/>
      <c r="H33" s="255"/>
      <c r="I33" s="256"/>
      <c r="J33" s="256"/>
      <c r="K33" s="256"/>
      <c r="L33" s="98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7"/>
      <c r="CP33" s="257"/>
      <c r="CQ33" s="257"/>
      <c r="CR33" s="257"/>
      <c r="CS33" s="257"/>
      <c r="CT33" s="257"/>
      <c r="CU33" s="257"/>
      <c r="CV33" s="257"/>
      <c r="CW33" s="257"/>
      <c r="CX33" s="257"/>
      <c r="CY33" s="257"/>
      <c r="CZ33" s="257"/>
      <c r="DA33" s="257"/>
      <c r="DB33" s="257"/>
      <c r="DC33" s="257"/>
      <c r="DD33" s="257"/>
      <c r="DE33" s="257"/>
      <c r="DF33" s="257"/>
      <c r="DG33" s="257"/>
      <c r="DH33" s="257"/>
      <c r="DI33" s="257"/>
      <c r="DJ33" s="257"/>
      <c r="DK33" s="257"/>
      <c r="DL33" s="257"/>
      <c r="DM33" s="257"/>
      <c r="DN33" s="257"/>
      <c r="DO33" s="257"/>
      <c r="DP33" s="257"/>
      <c r="DQ33" s="257"/>
      <c r="DR33" s="257"/>
      <c r="DS33" s="257"/>
      <c r="DT33" s="257"/>
      <c r="DU33" s="257"/>
      <c r="DV33" s="257"/>
      <c r="DW33" s="257"/>
      <c r="DX33" s="257"/>
      <c r="DY33" s="257"/>
      <c r="DZ33" s="257"/>
      <c r="EA33" s="257"/>
      <c r="EB33" s="257"/>
      <c r="EC33" s="257"/>
      <c r="ED33" s="257"/>
      <c r="EE33" s="257"/>
      <c r="EF33" s="257"/>
      <c r="EG33" s="257"/>
      <c r="EH33" s="257"/>
      <c r="EI33" s="257"/>
      <c r="EJ33" s="257"/>
      <c r="EK33" s="257"/>
      <c r="EL33" s="257"/>
      <c r="EM33" s="257"/>
      <c r="EN33" s="257"/>
      <c r="EO33" s="257"/>
      <c r="EP33" s="257"/>
      <c r="EQ33" s="257"/>
      <c r="ER33" s="257"/>
      <c r="ES33" s="257"/>
      <c r="ET33" s="257"/>
      <c r="EU33" s="257"/>
      <c r="EV33" s="257"/>
      <c r="EW33" s="257"/>
      <c r="EX33" s="257"/>
      <c r="EY33" s="257"/>
      <c r="EZ33" s="257"/>
      <c r="FA33" s="257"/>
      <c r="FB33" s="257"/>
      <c r="FC33" s="257"/>
      <c r="FD33" s="257"/>
      <c r="FE33" s="257"/>
      <c r="FF33" s="257"/>
      <c r="FG33" s="257"/>
      <c r="FH33" s="257"/>
      <c r="FI33" s="257"/>
      <c r="FJ33" s="257"/>
      <c r="FK33" s="257"/>
      <c r="FL33" s="257"/>
      <c r="FM33" s="257"/>
      <c r="FN33" s="257"/>
      <c r="FO33" s="257"/>
      <c r="FP33" s="257"/>
      <c r="FQ33" s="257"/>
      <c r="FR33" s="257"/>
      <c r="FS33" s="257"/>
      <c r="FT33" s="257"/>
      <c r="FU33" s="257"/>
      <c r="FV33" s="257"/>
      <c r="FW33" s="257"/>
      <c r="FX33" s="257"/>
      <c r="FY33" s="257"/>
      <c r="FZ33" s="257"/>
      <c r="GA33" s="257"/>
      <c r="GB33" s="257"/>
      <c r="GC33" s="257"/>
      <c r="GD33" s="257"/>
      <c r="GE33" s="257"/>
      <c r="GF33" s="257"/>
      <c r="GG33" s="257"/>
      <c r="GH33" s="257"/>
      <c r="GI33" s="257"/>
      <c r="GJ33" s="257"/>
      <c r="GK33" s="257"/>
      <c r="GL33" s="257"/>
      <c r="GM33" s="257"/>
      <c r="GN33" s="257"/>
      <c r="GO33" s="257"/>
      <c r="GP33" s="257"/>
      <c r="GQ33" s="257"/>
      <c r="GR33" s="257"/>
      <c r="GS33" s="257"/>
      <c r="GT33" s="257"/>
      <c r="GU33" s="257"/>
      <c r="GV33" s="257"/>
      <c r="GW33" s="257"/>
      <c r="GX33" s="257"/>
      <c r="GY33" s="257"/>
      <c r="GZ33" s="257"/>
      <c r="HA33" s="257"/>
      <c r="HB33" s="257"/>
      <c r="HC33" s="257"/>
      <c r="HD33" s="257"/>
      <c r="HE33" s="257"/>
      <c r="HF33" s="257"/>
      <c r="HG33" s="257"/>
      <c r="HH33" s="257"/>
      <c r="HI33" s="257"/>
      <c r="HJ33" s="257"/>
      <c r="HK33" s="257"/>
      <c r="HL33" s="257"/>
      <c r="HM33" s="257"/>
      <c r="HN33" s="257"/>
      <c r="HO33" s="257"/>
      <c r="HP33" s="257"/>
      <c r="HQ33" s="257"/>
      <c r="HR33" s="257"/>
      <c r="HS33" s="257"/>
      <c r="HT33" s="257"/>
      <c r="HU33" s="257"/>
      <c r="HV33" s="257"/>
      <c r="HW33" s="257"/>
      <c r="HX33" s="257"/>
      <c r="HY33" s="257"/>
      <c r="HZ33" s="257"/>
      <c r="IA33" s="257"/>
      <c r="IB33" s="257"/>
      <c r="IC33" s="257"/>
      <c r="ID33" s="257"/>
      <c r="IE33" s="257"/>
      <c r="IF33" s="257"/>
      <c r="IG33" s="257"/>
      <c r="IH33" s="257"/>
      <c r="II33" s="257"/>
      <c r="IJ33" s="257"/>
      <c r="IK33" s="257"/>
      <c r="IL33" s="257"/>
      <c r="IM33" s="257"/>
      <c r="IN33" s="257"/>
      <c r="IO33" s="257"/>
      <c r="IP33" s="257"/>
      <c r="IQ33" s="257"/>
      <c r="IR33" s="257"/>
      <c r="IS33" s="257"/>
      <c r="IT33" s="257"/>
      <c r="IU33" s="257"/>
      <c r="IV33" s="257"/>
    </row>
    <row r="34" spans="1:256" ht="24">
      <c r="A34" s="103"/>
      <c r="B34" s="105" t="s">
        <v>63</v>
      </c>
      <c r="C34" s="258"/>
      <c r="D34" s="259"/>
      <c r="E34" s="259"/>
      <c r="F34" s="259"/>
      <c r="G34" s="260"/>
      <c r="H34" s="260"/>
      <c r="I34" s="261"/>
      <c r="J34" s="261"/>
      <c r="K34" s="261"/>
      <c r="L34" s="92"/>
      <c r="M34" s="262"/>
      <c r="N34" s="262"/>
      <c r="O34" s="262"/>
      <c r="P34" s="262"/>
      <c r="Q34" s="262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2"/>
      <c r="CC34" s="262"/>
      <c r="CD34" s="262"/>
      <c r="CE34" s="262"/>
      <c r="CF34" s="262"/>
      <c r="CG34" s="262"/>
      <c r="CH34" s="262"/>
      <c r="CI34" s="262"/>
      <c r="CJ34" s="262"/>
      <c r="CK34" s="262"/>
      <c r="CL34" s="262"/>
      <c r="CM34" s="262"/>
      <c r="CN34" s="262"/>
      <c r="CO34" s="262"/>
      <c r="CP34" s="262"/>
      <c r="CQ34" s="262"/>
      <c r="CR34" s="262"/>
      <c r="CS34" s="262"/>
      <c r="CT34" s="262"/>
      <c r="CU34" s="262"/>
      <c r="CV34" s="262"/>
      <c r="CW34" s="262"/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62"/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2"/>
      <c r="DV34" s="262"/>
      <c r="DW34" s="262"/>
      <c r="DX34" s="262"/>
      <c r="DY34" s="262"/>
      <c r="DZ34" s="262"/>
      <c r="EA34" s="262"/>
      <c r="EB34" s="262"/>
      <c r="EC34" s="262"/>
      <c r="ED34" s="262"/>
      <c r="EE34" s="262"/>
      <c r="EF34" s="262"/>
      <c r="EG34" s="262"/>
      <c r="EH34" s="262"/>
      <c r="EI34" s="262"/>
      <c r="EJ34" s="262"/>
      <c r="EK34" s="262"/>
      <c r="EL34" s="262"/>
      <c r="EM34" s="262"/>
      <c r="EN34" s="262"/>
      <c r="EO34" s="262"/>
      <c r="EP34" s="262"/>
      <c r="EQ34" s="262"/>
      <c r="ER34" s="262"/>
      <c r="ES34" s="262"/>
      <c r="ET34" s="262"/>
      <c r="EU34" s="262"/>
      <c r="EV34" s="262"/>
      <c r="EW34" s="262"/>
      <c r="EX34" s="262"/>
      <c r="EY34" s="262"/>
      <c r="EZ34" s="262"/>
      <c r="FA34" s="262"/>
      <c r="FB34" s="262"/>
      <c r="FC34" s="262"/>
      <c r="FD34" s="262"/>
      <c r="FE34" s="262"/>
      <c r="FF34" s="262"/>
      <c r="FG34" s="262"/>
      <c r="FH34" s="262"/>
      <c r="FI34" s="262"/>
      <c r="FJ34" s="262"/>
      <c r="FK34" s="262"/>
      <c r="FL34" s="262"/>
      <c r="FM34" s="262"/>
      <c r="FN34" s="262"/>
      <c r="FO34" s="262"/>
      <c r="FP34" s="262"/>
      <c r="FQ34" s="262"/>
      <c r="FR34" s="262"/>
      <c r="FS34" s="262"/>
      <c r="FT34" s="262"/>
      <c r="FU34" s="262"/>
      <c r="FV34" s="262"/>
      <c r="FW34" s="262"/>
      <c r="FX34" s="262"/>
      <c r="FY34" s="262"/>
      <c r="FZ34" s="262"/>
      <c r="GA34" s="262"/>
      <c r="GB34" s="262"/>
      <c r="GC34" s="262"/>
      <c r="GD34" s="262"/>
      <c r="GE34" s="262"/>
      <c r="GF34" s="262"/>
      <c r="GG34" s="262"/>
      <c r="GH34" s="262"/>
      <c r="GI34" s="262"/>
      <c r="GJ34" s="262"/>
      <c r="GK34" s="262"/>
      <c r="GL34" s="262"/>
      <c r="GM34" s="262"/>
      <c r="GN34" s="262"/>
      <c r="GO34" s="262"/>
      <c r="GP34" s="262"/>
      <c r="GQ34" s="262"/>
      <c r="GR34" s="262"/>
      <c r="GS34" s="262"/>
      <c r="GT34" s="262"/>
      <c r="GU34" s="262"/>
      <c r="GV34" s="262"/>
      <c r="GW34" s="262"/>
      <c r="GX34" s="262"/>
      <c r="GY34" s="262"/>
      <c r="GZ34" s="262"/>
      <c r="HA34" s="262"/>
      <c r="HB34" s="262"/>
      <c r="HC34" s="262"/>
      <c r="HD34" s="262"/>
      <c r="HE34" s="262"/>
      <c r="HF34" s="262"/>
      <c r="HG34" s="262"/>
      <c r="HH34" s="262"/>
      <c r="HI34" s="262"/>
      <c r="HJ34" s="262"/>
      <c r="HK34" s="262"/>
      <c r="HL34" s="262"/>
      <c r="HM34" s="262"/>
      <c r="HN34" s="262"/>
      <c r="HO34" s="262"/>
      <c r="HP34" s="262"/>
      <c r="HQ34" s="262"/>
      <c r="HR34" s="262"/>
      <c r="HS34" s="262"/>
      <c r="HT34" s="262"/>
      <c r="HU34" s="262"/>
      <c r="HV34" s="262"/>
      <c r="HW34" s="262"/>
      <c r="HX34" s="262"/>
      <c r="HY34" s="262"/>
      <c r="HZ34" s="262"/>
      <c r="IA34" s="262"/>
      <c r="IB34" s="262"/>
      <c r="IC34" s="262"/>
      <c r="ID34" s="262"/>
      <c r="IE34" s="262"/>
      <c r="IF34" s="262"/>
      <c r="IG34" s="262"/>
      <c r="IH34" s="262"/>
      <c r="II34" s="262"/>
      <c r="IJ34" s="262"/>
      <c r="IK34" s="262"/>
      <c r="IL34" s="262"/>
      <c r="IM34" s="262"/>
      <c r="IN34" s="262"/>
      <c r="IO34" s="262"/>
      <c r="IP34" s="262"/>
      <c r="IQ34" s="262"/>
      <c r="IR34" s="262"/>
      <c r="IS34" s="262"/>
      <c r="IT34" s="262"/>
      <c r="IU34" s="262"/>
      <c r="IV34" s="262"/>
    </row>
    <row r="35" spans="1:256" ht="24">
      <c r="A35" s="103"/>
      <c r="B35" s="105" t="s">
        <v>63</v>
      </c>
      <c r="C35" s="253"/>
      <c r="D35" s="254"/>
      <c r="E35" s="254"/>
      <c r="F35" s="254"/>
      <c r="G35" s="255"/>
      <c r="H35" s="255"/>
      <c r="I35" s="256"/>
      <c r="J35" s="256"/>
      <c r="K35" s="256"/>
      <c r="L35" s="98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7"/>
      <c r="CX35" s="257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7"/>
      <c r="DN35" s="257"/>
      <c r="DO35" s="257"/>
      <c r="DP35" s="257"/>
      <c r="DQ35" s="257"/>
      <c r="DR35" s="257"/>
      <c r="DS35" s="257"/>
      <c r="DT35" s="257"/>
      <c r="DU35" s="257"/>
      <c r="DV35" s="257"/>
      <c r="DW35" s="257"/>
      <c r="DX35" s="257"/>
      <c r="DY35" s="257"/>
      <c r="DZ35" s="257"/>
      <c r="EA35" s="257"/>
      <c r="EB35" s="257"/>
      <c r="EC35" s="257"/>
      <c r="ED35" s="257"/>
      <c r="EE35" s="257"/>
      <c r="EF35" s="257"/>
      <c r="EG35" s="257"/>
      <c r="EH35" s="257"/>
      <c r="EI35" s="257"/>
      <c r="EJ35" s="257"/>
      <c r="EK35" s="257"/>
      <c r="EL35" s="257"/>
      <c r="EM35" s="257"/>
      <c r="EN35" s="257"/>
      <c r="EO35" s="257"/>
      <c r="EP35" s="257"/>
      <c r="EQ35" s="257"/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7"/>
      <c r="FG35" s="257"/>
      <c r="FH35" s="257"/>
      <c r="FI35" s="257"/>
      <c r="FJ35" s="257"/>
      <c r="FK35" s="257"/>
      <c r="FL35" s="257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7"/>
      <c r="GF35" s="257"/>
      <c r="GG35" s="257"/>
      <c r="GH35" s="257"/>
      <c r="GI35" s="257"/>
      <c r="GJ35" s="257"/>
      <c r="GK35" s="257"/>
      <c r="GL35" s="257"/>
      <c r="GM35" s="257"/>
      <c r="GN35" s="257"/>
      <c r="GO35" s="257"/>
      <c r="GP35" s="257"/>
      <c r="GQ35" s="257"/>
      <c r="GR35" s="257"/>
      <c r="GS35" s="257"/>
      <c r="GT35" s="257"/>
      <c r="GU35" s="257"/>
      <c r="GV35" s="257"/>
      <c r="GW35" s="257"/>
      <c r="GX35" s="257"/>
      <c r="GY35" s="257"/>
      <c r="GZ35" s="257"/>
      <c r="HA35" s="257"/>
      <c r="HB35" s="257"/>
      <c r="HC35" s="257"/>
      <c r="HD35" s="257"/>
      <c r="HE35" s="257"/>
      <c r="HF35" s="257"/>
      <c r="HG35" s="257"/>
      <c r="HH35" s="257"/>
      <c r="HI35" s="257"/>
      <c r="HJ35" s="257"/>
      <c r="HK35" s="257"/>
      <c r="HL35" s="257"/>
      <c r="HM35" s="257"/>
      <c r="HN35" s="257"/>
      <c r="HO35" s="257"/>
      <c r="HP35" s="257"/>
      <c r="HQ35" s="257"/>
      <c r="HR35" s="257"/>
      <c r="HS35" s="257"/>
      <c r="HT35" s="257"/>
      <c r="HU35" s="257"/>
      <c r="HV35" s="257"/>
      <c r="HW35" s="257"/>
      <c r="HX35" s="257"/>
      <c r="HY35" s="257"/>
      <c r="HZ35" s="257"/>
      <c r="IA35" s="257"/>
      <c r="IB35" s="257"/>
      <c r="IC35" s="257"/>
      <c r="ID35" s="257"/>
      <c r="IE35" s="257"/>
      <c r="IF35" s="257"/>
      <c r="IG35" s="257"/>
      <c r="IH35" s="257"/>
      <c r="II35" s="257"/>
      <c r="IJ35" s="257"/>
      <c r="IK35" s="257"/>
      <c r="IL35" s="257"/>
      <c r="IM35" s="257"/>
      <c r="IN35" s="257"/>
      <c r="IO35" s="257"/>
      <c r="IP35" s="257"/>
      <c r="IQ35" s="257"/>
      <c r="IR35" s="257"/>
      <c r="IS35" s="257"/>
      <c r="IT35" s="257"/>
      <c r="IU35" s="257"/>
      <c r="IV35" s="257"/>
    </row>
    <row r="36" spans="1:256" ht="48">
      <c r="A36" s="103">
        <v>7</v>
      </c>
      <c r="B36" s="104" t="s">
        <v>91</v>
      </c>
      <c r="C36" s="253"/>
      <c r="D36" s="254"/>
      <c r="E36" s="254"/>
      <c r="F36" s="254"/>
      <c r="G36" s="255"/>
      <c r="H36" s="255"/>
      <c r="I36" s="256"/>
      <c r="J36" s="256"/>
      <c r="K36" s="256"/>
      <c r="L36" s="98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7"/>
      <c r="CP36" s="257"/>
      <c r="CQ36" s="257"/>
      <c r="CR36" s="257"/>
      <c r="CS36" s="257"/>
      <c r="CT36" s="257"/>
      <c r="CU36" s="257"/>
      <c r="CV36" s="257"/>
      <c r="CW36" s="257"/>
      <c r="CX36" s="257"/>
      <c r="CY36" s="257"/>
      <c r="CZ36" s="257"/>
      <c r="DA36" s="257"/>
      <c r="DB36" s="257"/>
      <c r="DC36" s="257"/>
      <c r="DD36" s="257"/>
      <c r="DE36" s="257"/>
      <c r="DF36" s="257"/>
      <c r="DG36" s="257"/>
      <c r="DH36" s="257"/>
      <c r="DI36" s="257"/>
      <c r="DJ36" s="257"/>
      <c r="DK36" s="257"/>
      <c r="DL36" s="257"/>
      <c r="DM36" s="257"/>
      <c r="DN36" s="257"/>
      <c r="DO36" s="257"/>
      <c r="DP36" s="257"/>
      <c r="DQ36" s="257"/>
      <c r="DR36" s="257"/>
      <c r="DS36" s="257"/>
      <c r="DT36" s="257"/>
      <c r="DU36" s="257"/>
      <c r="DV36" s="257"/>
      <c r="DW36" s="257"/>
      <c r="DX36" s="257"/>
      <c r="DY36" s="257"/>
      <c r="DZ36" s="257"/>
      <c r="EA36" s="257"/>
      <c r="EB36" s="257"/>
      <c r="EC36" s="257"/>
      <c r="ED36" s="257"/>
      <c r="EE36" s="257"/>
      <c r="EF36" s="257"/>
      <c r="EG36" s="257"/>
      <c r="EH36" s="257"/>
      <c r="EI36" s="257"/>
      <c r="EJ36" s="257"/>
      <c r="EK36" s="257"/>
      <c r="EL36" s="257"/>
      <c r="EM36" s="257"/>
      <c r="EN36" s="257"/>
      <c r="EO36" s="257"/>
      <c r="EP36" s="257"/>
      <c r="EQ36" s="257"/>
      <c r="ER36" s="257"/>
      <c r="ES36" s="257"/>
      <c r="ET36" s="257"/>
      <c r="EU36" s="257"/>
      <c r="EV36" s="257"/>
      <c r="EW36" s="257"/>
      <c r="EX36" s="257"/>
      <c r="EY36" s="257"/>
      <c r="EZ36" s="257"/>
      <c r="FA36" s="257"/>
      <c r="FB36" s="257"/>
      <c r="FC36" s="257"/>
      <c r="FD36" s="257"/>
      <c r="FE36" s="257"/>
      <c r="FF36" s="257"/>
      <c r="FG36" s="257"/>
      <c r="FH36" s="257"/>
      <c r="FI36" s="257"/>
      <c r="FJ36" s="257"/>
      <c r="FK36" s="257"/>
      <c r="FL36" s="257"/>
      <c r="FM36" s="257"/>
      <c r="FN36" s="257"/>
      <c r="FO36" s="257"/>
      <c r="FP36" s="257"/>
      <c r="FQ36" s="257"/>
      <c r="FR36" s="257"/>
      <c r="FS36" s="257"/>
      <c r="FT36" s="257"/>
      <c r="FU36" s="257"/>
      <c r="FV36" s="257"/>
      <c r="FW36" s="257"/>
      <c r="FX36" s="257"/>
      <c r="FY36" s="257"/>
      <c r="FZ36" s="257"/>
      <c r="GA36" s="257"/>
      <c r="GB36" s="257"/>
      <c r="GC36" s="257"/>
      <c r="GD36" s="257"/>
      <c r="GE36" s="257"/>
      <c r="GF36" s="257"/>
      <c r="GG36" s="257"/>
      <c r="GH36" s="257"/>
      <c r="GI36" s="257"/>
      <c r="GJ36" s="257"/>
      <c r="GK36" s="257"/>
      <c r="GL36" s="257"/>
      <c r="GM36" s="257"/>
      <c r="GN36" s="257"/>
      <c r="GO36" s="257"/>
      <c r="GP36" s="257"/>
      <c r="GQ36" s="257"/>
      <c r="GR36" s="257"/>
      <c r="GS36" s="257"/>
      <c r="GT36" s="257"/>
      <c r="GU36" s="257"/>
      <c r="GV36" s="257"/>
      <c r="GW36" s="257"/>
      <c r="GX36" s="257"/>
      <c r="GY36" s="257"/>
      <c r="GZ36" s="257"/>
      <c r="HA36" s="257"/>
      <c r="HB36" s="257"/>
      <c r="HC36" s="257"/>
      <c r="HD36" s="257"/>
      <c r="HE36" s="257"/>
      <c r="HF36" s="257"/>
      <c r="HG36" s="257"/>
      <c r="HH36" s="257"/>
      <c r="HI36" s="257"/>
      <c r="HJ36" s="257"/>
      <c r="HK36" s="257"/>
      <c r="HL36" s="257"/>
      <c r="HM36" s="257"/>
      <c r="HN36" s="257"/>
      <c r="HO36" s="257"/>
      <c r="HP36" s="257"/>
      <c r="HQ36" s="257"/>
      <c r="HR36" s="257"/>
      <c r="HS36" s="257"/>
      <c r="HT36" s="257"/>
      <c r="HU36" s="257"/>
      <c r="HV36" s="257"/>
      <c r="HW36" s="257"/>
      <c r="HX36" s="257"/>
      <c r="HY36" s="257"/>
      <c r="HZ36" s="257"/>
      <c r="IA36" s="257"/>
      <c r="IB36" s="257"/>
      <c r="IC36" s="257"/>
      <c r="ID36" s="257"/>
      <c r="IE36" s="257"/>
      <c r="IF36" s="257"/>
      <c r="IG36" s="257"/>
      <c r="IH36" s="257"/>
      <c r="II36" s="257"/>
      <c r="IJ36" s="257"/>
      <c r="IK36" s="257"/>
      <c r="IL36" s="257"/>
      <c r="IM36" s="257"/>
      <c r="IN36" s="257"/>
      <c r="IO36" s="257"/>
      <c r="IP36" s="257"/>
      <c r="IQ36" s="257"/>
      <c r="IR36" s="257"/>
      <c r="IS36" s="257"/>
      <c r="IT36" s="257"/>
      <c r="IU36" s="257"/>
      <c r="IV36" s="257"/>
    </row>
    <row r="37" spans="1:256" ht="24">
      <c r="A37" s="103"/>
      <c r="B37" s="105" t="s">
        <v>63</v>
      </c>
      <c r="C37" s="253"/>
      <c r="D37" s="254"/>
      <c r="E37" s="254"/>
      <c r="F37" s="254"/>
      <c r="G37" s="255"/>
      <c r="H37" s="255"/>
      <c r="I37" s="256"/>
      <c r="J37" s="256"/>
      <c r="K37" s="256"/>
      <c r="L37" s="98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  <c r="DA37" s="257"/>
      <c r="DB37" s="257"/>
      <c r="DC37" s="257"/>
      <c r="DD37" s="257"/>
      <c r="DE37" s="257"/>
      <c r="DF37" s="257"/>
      <c r="DG37" s="257"/>
      <c r="DH37" s="257"/>
      <c r="DI37" s="257"/>
      <c r="DJ37" s="257"/>
      <c r="DK37" s="257"/>
      <c r="DL37" s="257"/>
      <c r="DM37" s="257"/>
      <c r="DN37" s="257"/>
      <c r="DO37" s="257"/>
      <c r="DP37" s="257"/>
      <c r="DQ37" s="257"/>
      <c r="DR37" s="257"/>
      <c r="DS37" s="257"/>
      <c r="DT37" s="257"/>
      <c r="DU37" s="257"/>
      <c r="DV37" s="257"/>
      <c r="DW37" s="257"/>
      <c r="DX37" s="257"/>
      <c r="DY37" s="257"/>
      <c r="DZ37" s="257"/>
      <c r="EA37" s="257"/>
      <c r="EB37" s="257"/>
      <c r="EC37" s="257"/>
      <c r="ED37" s="257"/>
      <c r="EE37" s="257"/>
      <c r="EF37" s="257"/>
      <c r="EG37" s="257"/>
      <c r="EH37" s="257"/>
      <c r="EI37" s="257"/>
      <c r="EJ37" s="257"/>
      <c r="EK37" s="257"/>
      <c r="EL37" s="257"/>
      <c r="EM37" s="257"/>
      <c r="EN37" s="257"/>
      <c r="EO37" s="257"/>
      <c r="EP37" s="257"/>
      <c r="EQ37" s="257"/>
      <c r="ER37" s="257"/>
      <c r="ES37" s="257"/>
      <c r="ET37" s="257"/>
      <c r="EU37" s="257"/>
      <c r="EV37" s="257"/>
      <c r="EW37" s="257"/>
      <c r="EX37" s="257"/>
      <c r="EY37" s="257"/>
      <c r="EZ37" s="257"/>
      <c r="FA37" s="257"/>
      <c r="FB37" s="257"/>
      <c r="FC37" s="257"/>
      <c r="FD37" s="257"/>
      <c r="FE37" s="257"/>
      <c r="FF37" s="257"/>
      <c r="FG37" s="257"/>
      <c r="FH37" s="257"/>
      <c r="FI37" s="257"/>
      <c r="FJ37" s="257"/>
      <c r="FK37" s="257"/>
      <c r="FL37" s="257"/>
      <c r="FM37" s="257"/>
      <c r="FN37" s="257"/>
      <c r="FO37" s="257"/>
      <c r="FP37" s="257"/>
      <c r="FQ37" s="257"/>
      <c r="FR37" s="257"/>
      <c r="FS37" s="257"/>
      <c r="FT37" s="257"/>
      <c r="FU37" s="257"/>
      <c r="FV37" s="257"/>
      <c r="FW37" s="257"/>
      <c r="FX37" s="257"/>
      <c r="FY37" s="257"/>
      <c r="FZ37" s="257"/>
      <c r="GA37" s="257"/>
      <c r="GB37" s="257"/>
      <c r="GC37" s="257"/>
      <c r="GD37" s="257"/>
      <c r="GE37" s="257"/>
      <c r="GF37" s="257"/>
      <c r="GG37" s="257"/>
      <c r="GH37" s="257"/>
      <c r="GI37" s="257"/>
      <c r="GJ37" s="257"/>
      <c r="GK37" s="257"/>
      <c r="GL37" s="257"/>
      <c r="GM37" s="257"/>
      <c r="GN37" s="257"/>
      <c r="GO37" s="257"/>
      <c r="GP37" s="257"/>
      <c r="GQ37" s="257"/>
      <c r="GR37" s="257"/>
      <c r="GS37" s="257"/>
      <c r="GT37" s="257"/>
      <c r="GU37" s="257"/>
      <c r="GV37" s="257"/>
      <c r="GW37" s="257"/>
      <c r="GX37" s="257"/>
      <c r="GY37" s="257"/>
      <c r="GZ37" s="257"/>
      <c r="HA37" s="257"/>
      <c r="HB37" s="257"/>
      <c r="HC37" s="257"/>
      <c r="HD37" s="257"/>
      <c r="HE37" s="257"/>
      <c r="HF37" s="257"/>
      <c r="HG37" s="257"/>
      <c r="HH37" s="257"/>
      <c r="HI37" s="257"/>
      <c r="HJ37" s="257"/>
      <c r="HK37" s="257"/>
      <c r="HL37" s="257"/>
      <c r="HM37" s="257"/>
      <c r="HN37" s="257"/>
      <c r="HO37" s="257"/>
      <c r="HP37" s="257"/>
      <c r="HQ37" s="257"/>
      <c r="HR37" s="257"/>
      <c r="HS37" s="257"/>
      <c r="HT37" s="257"/>
      <c r="HU37" s="257"/>
      <c r="HV37" s="257"/>
      <c r="HW37" s="257"/>
      <c r="HX37" s="257"/>
      <c r="HY37" s="257"/>
      <c r="HZ37" s="257"/>
      <c r="IA37" s="257"/>
      <c r="IB37" s="257"/>
      <c r="IC37" s="257"/>
      <c r="ID37" s="257"/>
      <c r="IE37" s="257"/>
      <c r="IF37" s="257"/>
      <c r="IG37" s="257"/>
      <c r="IH37" s="257"/>
      <c r="II37" s="257"/>
      <c r="IJ37" s="257"/>
      <c r="IK37" s="257"/>
      <c r="IL37" s="257"/>
      <c r="IM37" s="257"/>
      <c r="IN37" s="257"/>
      <c r="IO37" s="257"/>
      <c r="IP37" s="257"/>
      <c r="IQ37" s="257"/>
      <c r="IR37" s="257"/>
      <c r="IS37" s="257"/>
      <c r="IT37" s="257"/>
      <c r="IU37" s="257"/>
      <c r="IV37" s="257"/>
    </row>
    <row r="38" spans="1:256" ht="24">
      <c r="A38" s="103"/>
      <c r="B38" s="105" t="s">
        <v>63</v>
      </c>
      <c r="C38" s="258"/>
      <c r="D38" s="259"/>
      <c r="E38" s="259"/>
      <c r="F38" s="259"/>
      <c r="G38" s="260"/>
      <c r="H38" s="260"/>
      <c r="I38" s="261"/>
      <c r="J38" s="261"/>
      <c r="K38" s="261"/>
      <c r="L38" s="9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262"/>
      <c r="AU38" s="262"/>
      <c r="AV38" s="262"/>
      <c r="AW38" s="262"/>
      <c r="AX38" s="262"/>
      <c r="AY38" s="262"/>
      <c r="AZ38" s="262"/>
      <c r="BA38" s="262"/>
      <c r="BB38" s="262"/>
      <c r="BC38" s="262"/>
      <c r="BD38" s="262"/>
      <c r="BE38" s="262"/>
      <c r="BF38" s="262"/>
      <c r="BG38" s="262"/>
      <c r="BH38" s="262"/>
      <c r="BI38" s="262"/>
      <c r="BJ38" s="262"/>
      <c r="BK38" s="262"/>
      <c r="BL38" s="262"/>
      <c r="BM38" s="262"/>
      <c r="BN38" s="262"/>
      <c r="BO38" s="262"/>
      <c r="BP38" s="262"/>
      <c r="BQ38" s="262"/>
      <c r="BR38" s="262"/>
      <c r="BS38" s="262"/>
      <c r="BT38" s="262"/>
      <c r="BU38" s="262"/>
      <c r="BV38" s="262"/>
      <c r="BW38" s="262"/>
      <c r="BX38" s="262"/>
      <c r="BY38" s="262"/>
      <c r="BZ38" s="262"/>
      <c r="CA38" s="262"/>
      <c r="CB38" s="262"/>
      <c r="CC38" s="262"/>
      <c r="CD38" s="262"/>
      <c r="CE38" s="262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62"/>
      <c r="DK38" s="262"/>
      <c r="DL38" s="262"/>
      <c r="DM38" s="262"/>
      <c r="DN38" s="262"/>
      <c r="DO38" s="262"/>
      <c r="DP38" s="262"/>
      <c r="DQ38" s="262"/>
      <c r="DR38" s="262"/>
      <c r="DS38" s="262"/>
      <c r="DT38" s="262"/>
      <c r="DU38" s="262"/>
      <c r="DV38" s="262"/>
      <c r="DW38" s="262"/>
      <c r="DX38" s="262"/>
      <c r="DY38" s="262"/>
      <c r="DZ38" s="262"/>
      <c r="EA38" s="262"/>
      <c r="EB38" s="262"/>
      <c r="EC38" s="262"/>
      <c r="ED38" s="262"/>
      <c r="EE38" s="262"/>
      <c r="EF38" s="262"/>
      <c r="EG38" s="262"/>
      <c r="EH38" s="262"/>
      <c r="EI38" s="262"/>
      <c r="EJ38" s="262"/>
      <c r="EK38" s="262"/>
      <c r="EL38" s="262"/>
      <c r="EM38" s="262"/>
      <c r="EN38" s="262"/>
      <c r="EO38" s="262"/>
      <c r="EP38" s="262"/>
      <c r="EQ38" s="262"/>
      <c r="ER38" s="262"/>
      <c r="ES38" s="262"/>
      <c r="ET38" s="262"/>
      <c r="EU38" s="262"/>
      <c r="EV38" s="262"/>
      <c r="EW38" s="262"/>
      <c r="EX38" s="262"/>
      <c r="EY38" s="262"/>
      <c r="EZ38" s="262"/>
      <c r="FA38" s="262"/>
      <c r="FB38" s="262"/>
      <c r="FC38" s="262"/>
      <c r="FD38" s="262"/>
      <c r="FE38" s="262"/>
      <c r="FF38" s="262"/>
      <c r="FG38" s="262"/>
      <c r="FH38" s="262"/>
      <c r="FI38" s="262"/>
      <c r="FJ38" s="262"/>
      <c r="FK38" s="262"/>
      <c r="FL38" s="262"/>
      <c r="FM38" s="262"/>
      <c r="FN38" s="262"/>
      <c r="FO38" s="262"/>
      <c r="FP38" s="262"/>
      <c r="FQ38" s="262"/>
      <c r="FR38" s="262"/>
      <c r="FS38" s="262"/>
      <c r="FT38" s="262"/>
      <c r="FU38" s="262"/>
      <c r="FV38" s="262"/>
      <c r="FW38" s="262"/>
      <c r="FX38" s="262"/>
      <c r="FY38" s="262"/>
      <c r="FZ38" s="262"/>
      <c r="GA38" s="262"/>
      <c r="GB38" s="262"/>
      <c r="GC38" s="262"/>
      <c r="GD38" s="262"/>
      <c r="GE38" s="262"/>
      <c r="GF38" s="262"/>
      <c r="GG38" s="262"/>
      <c r="GH38" s="262"/>
      <c r="GI38" s="262"/>
      <c r="GJ38" s="262"/>
      <c r="GK38" s="262"/>
      <c r="GL38" s="262"/>
      <c r="GM38" s="262"/>
      <c r="GN38" s="262"/>
      <c r="GO38" s="262"/>
      <c r="GP38" s="262"/>
      <c r="GQ38" s="262"/>
      <c r="GR38" s="262"/>
      <c r="GS38" s="262"/>
      <c r="GT38" s="262"/>
      <c r="GU38" s="262"/>
      <c r="GV38" s="262"/>
      <c r="GW38" s="262"/>
      <c r="GX38" s="262"/>
      <c r="GY38" s="262"/>
      <c r="GZ38" s="262"/>
      <c r="HA38" s="262"/>
      <c r="HB38" s="262"/>
      <c r="HC38" s="262"/>
      <c r="HD38" s="262"/>
      <c r="HE38" s="262"/>
      <c r="HF38" s="262"/>
      <c r="HG38" s="262"/>
      <c r="HH38" s="262"/>
      <c r="HI38" s="262"/>
      <c r="HJ38" s="262"/>
      <c r="HK38" s="262"/>
      <c r="HL38" s="262"/>
      <c r="HM38" s="262"/>
      <c r="HN38" s="262"/>
      <c r="HO38" s="262"/>
      <c r="HP38" s="262"/>
      <c r="HQ38" s="262"/>
      <c r="HR38" s="262"/>
      <c r="HS38" s="262"/>
      <c r="HT38" s="262"/>
      <c r="HU38" s="262"/>
      <c r="HV38" s="262"/>
      <c r="HW38" s="262"/>
      <c r="HX38" s="262"/>
      <c r="HY38" s="262"/>
      <c r="HZ38" s="262"/>
      <c r="IA38" s="262"/>
      <c r="IB38" s="262"/>
      <c r="IC38" s="262"/>
      <c r="ID38" s="262"/>
      <c r="IE38" s="262"/>
      <c r="IF38" s="262"/>
      <c r="IG38" s="262"/>
      <c r="IH38" s="262"/>
      <c r="II38" s="262"/>
      <c r="IJ38" s="262"/>
      <c r="IK38" s="262"/>
      <c r="IL38" s="262"/>
      <c r="IM38" s="262"/>
      <c r="IN38" s="262"/>
      <c r="IO38" s="262"/>
      <c r="IP38" s="262"/>
      <c r="IQ38" s="262"/>
      <c r="IR38" s="262"/>
      <c r="IS38" s="262"/>
      <c r="IT38" s="262"/>
      <c r="IU38" s="262"/>
      <c r="IV38" s="262"/>
    </row>
    <row r="39" spans="1:256" ht="24">
      <c r="A39" s="103"/>
      <c r="B39" s="105" t="s">
        <v>63</v>
      </c>
      <c r="C39" s="253"/>
      <c r="D39" s="254"/>
      <c r="E39" s="254"/>
      <c r="F39" s="254"/>
      <c r="G39" s="255"/>
      <c r="H39" s="255"/>
      <c r="I39" s="256"/>
      <c r="J39" s="256"/>
      <c r="K39" s="256"/>
      <c r="L39" s="98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7"/>
      <c r="CP39" s="257"/>
      <c r="CQ39" s="257"/>
      <c r="CR39" s="257"/>
      <c r="CS39" s="257"/>
      <c r="CT39" s="257"/>
      <c r="CU39" s="257"/>
      <c r="CV39" s="257"/>
      <c r="CW39" s="257"/>
      <c r="CX39" s="257"/>
      <c r="CY39" s="257"/>
      <c r="CZ39" s="257"/>
      <c r="DA39" s="257"/>
      <c r="DB39" s="257"/>
      <c r="DC39" s="257"/>
      <c r="DD39" s="257"/>
      <c r="DE39" s="257"/>
      <c r="DF39" s="257"/>
      <c r="DG39" s="257"/>
      <c r="DH39" s="257"/>
      <c r="DI39" s="257"/>
      <c r="DJ39" s="257"/>
      <c r="DK39" s="257"/>
      <c r="DL39" s="257"/>
      <c r="DM39" s="257"/>
      <c r="DN39" s="257"/>
      <c r="DO39" s="257"/>
      <c r="DP39" s="257"/>
      <c r="DQ39" s="257"/>
      <c r="DR39" s="257"/>
      <c r="DS39" s="257"/>
      <c r="DT39" s="257"/>
      <c r="DU39" s="257"/>
      <c r="DV39" s="257"/>
      <c r="DW39" s="257"/>
      <c r="DX39" s="257"/>
      <c r="DY39" s="257"/>
      <c r="DZ39" s="257"/>
      <c r="EA39" s="257"/>
      <c r="EB39" s="257"/>
      <c r="EC39" s="257"/>
      <c r="ED39" s="257"/>
      <c r="EE39" s="257"/>
      <c r="EF39" s="257"/>
      <c r="EG39" s="257"/>
      <c r="EH39" s="257"/>
      <c r="EI39" s="257"/>
      <c r="EJ39" s="257"/>
      <c r="EK39" s="257"/>
      <c r="EL39" s="257"/>
      <c r="EM39" s="257"/>
      <c r="EN39" s="257"/>
      <c r="EO39" s="257"/>
      <c r="EP39" s="257"/>
      <c r="EQ39" s="257"/>
      <c r="ER39" s="257"/>
      <c r="ES39" s="257"/>
      <c r="ET39" s="257"/>
      <c r="EU39" s="257"/>
      <c r="EV39" s="257"/>
      <c r="EW39" s="257"/>
      <c r="EX39" s="257"/>
      <c r="EY39" s="257"/>
      <c r="EZ39" s="257"/>
      <c r="FA39" s="257"/>
      <c r="FB39" s="257"/>
      <c r="FC39" s="257"/>
      <c r="FD39" s="257"/>
      <c r="FE39" s="257"/>
      <c r="FF39" s="257"/>
      <c r="FG39" s="257"/>
      <c r="FH39" s="257"/>
      <c r="FI39" s="257"/>
      <c r="FJ39" s="257"/>
      <c r="FK39" s="257"/>
      <c r="FL39" s="257"/>
      <c r="FM39" s="257"/>
      <c r="FN39" s="257"/>
      <c r="FO39" s="257"/>
      <c r="FP39" s="257"/>
      <c r="FQ39" s="257"/>
      <c r="FR39" s="257"/>
      <c r="FS39" s="257"/>
      <c r="FT39" s="257"/>
      <c r="FU39" s="257"/>
      <c r="FV39" s="257"/>
      <c r="FW39" s="257"/>
      <c r="FX39" s="257"/>
      <c r="FY39" s="257"/>
      <c r="FZ39" s="257"/>
      <c r="GA39" s="257"/>
      <c r="GB39" s="257"/>
      <c r="GC39" s="257"/>
      <c r="GD39" s="257"/>
      <c r="GE39" s="257"/>
      <c r="GF39" s="257"/>
      <c r="GG39" s="257"/>
      <c r="GH39" s="257"/>
      <c r="GI39" s="257"/>
      <c r="GJ39" s="257"/>
      <c r="GK39" s="257"/>
      <c r="GL39" s="257"/>
      <c r="GM39" s="257"/>
      <c r="GN39" s="257"/>
      <c r="GO39" s="257"/>
      <c r="GP39" s="257"/>
      <c r="GQ39" s="257"/>
      <c r="GR39" s="257"/>
      <c r="GS39" s="257"/>
      <c r="GT39" s="257"/>
      <c r="GU39" s="257"/>
      <c r="GV39" s="257"/>
      <c r="GW39" s="257"/>
      <c r="GX39" s="257"/>
      <c r="GY39" s="257"/>
      <c r="GZ39" s="257"/>
      <c r="HA39" s="257"/>
      <c r="HB39" s="257"/>
      <c r="HC39" s="257"/>
      <c r="HD39" s="257"/>
      <c r="HE39" s="257"/>
      <c r="HF39" s="257"/>
      <c r="HG39" s="257"/>
      <c r="HH39" s="257"/>
      <c r="HI39" s="257"/>
      <c r="HJ39" s="257"/>
      <c r="HK39" s="257"/>
      <c r="HL39" s="257"/>
      <c r="HM39" s="257"/>
      <c r="HN39" s="257"/>
      <c r="HO39" s="257"/>
      <c r="HP39" s="257"/>
      <c r="HQ39" s="257"/>
      <c r="HR39" s="257"/>
      <c r="HS39" s="257"/>
      <c r="HT39" s="257"/>
      <c r="HU39" s="257"/>
      <c r="HV39" s="257"/>
      <c r="HW39" s="257"/>
      <c r="HX39" s="257"/>
      <c r="HY39" s="257"/>
      <c r="HZ39" s="257"/>
      <c r="IA39" s="257"/>
      <c r="IB39" s="257"/>
      <c r="IC39" s="257"/>
      <c r="ID39" s="257"/>
      <c r="IE39" s="257"/>
      <c r="IF39" s="257"/>
      <c r="IG39" s="257"/>
      <c r="IH39" s="257"/>
      <c r="II39" s="257"/>
      <c r="IJ39" s="257"/>
      <c r="IK39" s="257"/>
      <c r="IL39" s="257"/>
      <c r="IM39" s="257"/>
      <c r="IN39" s="257"/>
      <c r="IO39" s="257"/>
      <c r="IP39" s="257"/>
      <c r="IQ39" s="257"/>
      <c r="IR39" s="257"/>
      <c r="IS39" s="257"/>
      <c r="IT39" s="257"/>
      <c r="IU39" s="257"/>
      <c r="IV39" s="257"/>
    </row>
    <row r="40" spans="1:256" ht="48">
      <c r="A40" s="103">
        <v>8</v>
      </c>
      <c r="B40" s="104" t="s">
        <v>96</v>
      </c>
      <c r="C40" s="253"/>
      <c r="D40" s="254"/>
      <c r="E40" s="254"/>
      <c r="F40" s="254"/>
      <c r="G40" s="255"/>
      <c r="H40" s="255"/>
      <c r="I40" s="256"/>
      <c r="J40" s="256"/>
      <c r="K40" s="256"/>
      <c r="L40" s="98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  <c r="CT40" s="257"/>
      <c r="CU40" s="257"/>
      <c r="CV40" s="257"/>
      <c r="CW40" s="257"/>
      <c r="CX40" s="257"/>
      <c r="CY40" s="257"/>
      <c r="CZ40" s="257"/>
      <c r="DA40" s="257"/>
      <c r="DB40" s="257"/>
      <c r="DC40" s="257"/>
      <c r="DD40" s="257"/>
      <c r="DE40" s="257"/>
      <c r="DF40" s="257"/>
      <c r="DG40" s="257"/>
      <c r="DH40" s="257"/>
      <c r="DI40" s="257"/>
      <c r="DJ40" s="257"/>
      <c r="DK40" s="257"/>
      <c r="DL40" s="257"/>
      <c r="DM40" s="257"/>
      <c r="DN40" s="257"/>
      <c r="DO40" s="257"/>
      <c r="DP40" s="257"/>
      <c r="DQ40" s="257"/>
      <c r="DR40" s="257"/>
      <c r="DS40" s="257"/>
      <c r="DT40" s="257"/>
      <c r="DU40" s="257"/>
      <c r="DV40" s="257"/>
      <c r="DW40" s="257"/>
      <c r="DX40" s="257"/>
      <c r="DY40" s="257"/>
      <c r="DZ40" s="257"/>
      <c r="EA40" s="257"/>
      <c r="EB40" s="257"/>
      <c r="EC40" s="257"/>
      <c r="ED40" s="257"/>
      <c r="EE40" s="257"/>
      <c r="EF40" s="257"/>
      <c r="EG40" s="257"/>
      <c r="EH40" s="257"/>
      <c r="EI40" s="257"/>
      <c r="EJ40" s="257"/>
      <c r="EK40" s="257"/>
      <c r="EL40" s="257"/>
      <c r="EM40" s="257"/>
      <c r="EN40" s="257"/>
      <c r="EO40" s="257"/>
      <c r="EP40" s="257"/>
      <c r="EQ40" s="257"/>
      <c r="ER40" s="257"/>
      <c r="ES40" s="257"/>
      <c r="ET40" s="257"/>
      <c r="EU40" s="257"/>
      <c r="EV40" s="257"/>
      <c r="EW40" s="257"/>
      <c r="EX40" s="257"/>
      <c r="EY40" s="257"/>
      <c r="EZ40" s="257"/>
      <c r="FA40" s="257"/>
      <c r="FB40" s="257"/>
      <c r="FC40" s="257"/>
      <c r="FD40" s="257"/>
      <c r="FE40" s="257"/>
      <c r="FF40" s="257"/>
      <c r="FG40" s="257"/>
      <c r="FH40" s="257"/>
      <c r="FI40" s="257"/>
      <c r="FJ40" s="257"/>
      <c r="FK40" s="257"/>
      <c r="FL40" s="257"/>
      <c r="FM40" s="257"/>
      <c r="FN40" s="257"/>
      <c r="FO40" s="257"/>
      <c r="FP40" s="257"/>
      <c r="FQ40" s="257"/>
      <c r="FR40" s="257"/>
      <c r="FS40" s="257"/>
      <c r="FT40" s="257"/>
      <c r="FU40" s="257"/>
      <c r="FV40" s="257"/>
      <c r="FW40" s="257"/>
      <c r="FX40" s="257"/>
      <c r="FY40" s="257"/>
      <c r="FZ40" s="257"/>
      <c r="GA40" s="257"/>
      <c r="GB40" s="257"/>
      <c r="GC40" s="257"/>
      <c r="GD40" s="257"/>
      <c r="GE40" s="257"/>
      <c r="GF40" s="257"/>
      <c r="GG40" s="257"/>
      <c r="GH40" s="257"/>
      <c r="GI40" s="257"/>
      <c r="GJ40" s="257"/>
      <c r="GK40" s="257"/>
      <c r="GL40" s="257"/>
      <c r="GM40" s="257"/>
      <c r="GN40" s="257"/>
      <c r="GO40" s="257"/>
      <c r="GP40" s="257"/>
      <c r="GQ40" s="257"/>
      <c r="GR40" s="257"/>
      <c r="GS40" s="257"/>
      <c r="GT40" s="257"/>
      <c r="GU40" s="257"/>
      <c r="GV40" s="257"/>
      <c r="GW40" s="257"/>
      <c r="GX40" s="257"/>
      <c r="GY40" s="257"/>
      <c r="GZ40" s="257"/>
      <c r="HA40" s="257"/>
      <c r="HB40" s="257"/>
      <c r="HC40" s="257"/>
      <c r="HD40" s="257"/>
      <c r="HE40" s="257"/>
      <c r="HF40" s="257"/>
      <c r="HG40" s="257"/>
      <c r="HH40" s="257"/>
      <c r="HI40" s="257"/>
      <c r="HJ40" s="257"/>
      <c r="HK40" s="257"/>
      <c r="HL40" s="257"/>
      <c r="HM40" s="257"/>
      <c r="HN40" s="257"/>
      <c r="HO40" s="257"/>
      <c r="HP40" s="257"/>
      <c r="HQ40" s="257"/>
      <c r="HR40" s="257"/>
      <c r="HS40" s="257"/>
      <c r="HT40" s="257"/>
      <c r="HU40" s="257"/>
      <c r="HV40" s="257"/>
      <c r="HW40" s="257"/>
      <c r="HX40" s="257"/>
      <c r="HY40" s="257"/>
      <c r="HZ40" s="257"/>
      <c r="IA40" s="257"/>
      <c r="IB40" s="257"/>
      <c r="IC40" s="257"/>
      <c r="ID40" s="257"/>
      <c r="IE40" s="257"/>
      <c r="IF40" s="257"/>
      <c r="IG40" s="257"/>
      <c r="IH40" s="257"/>
      <c r="II40" s="257"/>
      <c r="IJ40" s="257"/>
      <c r="IK40" s="257"/>
      <c r="IL40" s="257"/>
      <c r="IM40" s="257"/>
      <c r="IN40" s="257"/>
      <c r="IO40" s="257"/>
      <c r="IP40" s="257"/>
      <c r="IQ40" s="257"/>
      <c r="IR40" s="257"/>
      <c r="IS40" s="257"/>
      <c r="IT40" s="257"/>
      <c r="IU40" s="257"/>
      <c r="IV40" s="257"/>
    </row>
    <row r="41" spans="1:256" ht="24">
      <c r="A41" s="103"/>
      <c r="B41" s="105" t="s">
        <v>63</v>
      </c>
      <c r="C41" s="253"/>
      <c r="D41" s="254"/>
      <c r="E41" s="254"/>
      <c r="F41" s="254"/>
      <c r="G41" s="255"/>
      <c r="H41" s="255"/>
      <c r="I41" s="256"/>
      <c r="J41" s="256"/>
      <c r="K41" s="256"/>
      <c r="L41" s="98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7"/>
      <c r="CP41" s="257"/>
      <c r="CQ41" s="257"/>
      <c r="CR41" s="257"/>
      <c r="CS41" s="257"/>
      <c r="CT41" s="257"/>
      <c r="CU41" s="257"/>
      <c r="CV41" s="257"/>
      <c r="CW41" s="257"/>
      <c r="CX41" s="257"/>
      <c r="CY41" s="257"/>
      <c r="CZ41" s="257"/>
      <c r="DA41" s="257"/>
      <c r="DB41" s="257"/>
      <c r="DC41" s="257"/>
      <c r="DD41" s="257"/>
      <c r="DE41" s="257"/>
      <c r="DF41" s="257"/>
      <c r="DG41" s="257"/>
      <c r="DH41" s="257"/>
      <c r="DI41" s="257"/>
      <c r="DJ41" s="257"/>
      <c r="DK41" s="257"/>
      <c r="DL41" s="257"/>
      <c r="DM41" s="257"/>
      <c r="DN41" s="257"/>
      <c r="DO41" s="257"/>
      <c r="DP41" s="257"/>
      <c r="DQ41" s="257"/>
      <c r="DR41" s="257"/>
      <c r="DS41" s="257"/>
      <c r="DT41" s="257"/>
      <c r="DU41" s="257"/>
      <c r="DV41" s="257"/>
      <c r="DW41" s="257"/>
      <c r="DX41" s="257"/>
      <c r="DY41" s="257"/>
      <c r="DZ41" s="257"/>
      <c r="EA41" s="257"/>
      <c r="EB41" s="257"/>
      <c r="EC41" s="257"/>
      <c r="ED41" s="257"/>
      <c r="EE41" s="257"/>
      <c r="EF41" s="257"/>
      <c r="EG41" s="257"/>
      <c r="EH41" s="257"/>
      <c r="EI41" s="257"/>
      <c r="EJ41" s="257"/>
      <c r="EK41" s="257"/>
      <c r="EL41" s="257"/>
      <c r="EM41" s="257"/>
      <c r="EN41" s="257"/>
      <c r="EO41" s="257"/>
      <c r="EP41" s="257"/>
      <c r="EQ41" s="257"/>
      <c r="ER41" s="257"/>
      <c r="ES41" s="257"/>
      <c r="ET41" s="257"/>
      <c r="EU41" s="257"/>
      <c r="EV41" s="257"/>
      <c r="EW41" s="257"/>
      <c r="EX41" s="257"/>
      <c r="EY41" s="257"/>
      <c r="EZ41" s="257"/>
      <c r="FA41" s="257"/>
      <c r="FB41" s="257"/>
      <c r="FC41" s="257"/>
      <c r="FD41" s="257"/>
      <c r="FE41" s="257"/>
      <c r="FF41" s="257"/>
      <c r="FG41" s="257"/>
      <c r="FH41" s="257"/>
      <c r="FI41" s="257"/>
      <c r="FJ41" s="257"/>
      <c r="FK41" s="257"/>
      <c r="FL41" s="257"/>
      <c r="FM41" s="257"/>
      <c r="FN41" s="257"/>
      <c r="FO41" s="257"/>
      <c r="FP41" s="257"/>
      <c r="FQ41" s="257"/>
      <c r="FR41" s="257"/>
      <c r="FS41" s="257"/>
      <c r="FT41" s="257"/>
      <c r="FU41" s="257"/>
      <c r="FV41" s="257"/>
      <c r="FW41" s="257"/>
      <c r="FX41" s="257"/>
      <c r="FY41" s="257"/>
      <c r="FZ41" s="257"/>
      <c r="GA41" s="257"/>
      <c r="GB41" s="257"/>
      <c r="GC41" s="257"/>
      <c r="GD41" s="257"/>
      <c r="GE41" s="257"/>
      <c r="GF41" s="257"/>
      <c r="GG41" s="257"/>
      <c r="GH41" s="257"/>
      <c r="GI41" s="257"/>
      <c r="GJ41" s="257"/>
      <c r="GK41" s="257"/>
      <c r="GL41" s="257"/>
      <c r="GM41" s="257"/>
      <c r="GN41" s="257"/>
      <c r="GO41" s="257"/>
      <c r="GP41" s="257"/>
      <c r="GQ41" s="257"/>
      <c r="GR41" s="257"/>
      <c r="GS41" s="257"/>
      <c r="GT41" s="257"/>
      <c r="GU41" s="257"/>
      <c r="GV41" s="257"/>
      <c r="GW41" s="257"/>
      <c r="GX41" s="257"/>
      <c r="GY41" s="257"/>
      <c r="GZ41" s="257"/>
      <c r="HA41" s="257"/>
      <c r="HB41" s="257"/>
      <c r="HC41" s="257"/>
      <c r="HD41" s="257"/>
      <c r="HE41" s="257"/>
      <c r="HF41" s="257"/>
      <c r="HG41" s="257"/>
      <c r="HH41" s="257"/>
      <c r="HI41" s="257"/>
      <c r="HJ41" s="257"/>
      <c r="HK41" s="257"/>
      <c r="HL41" s="257"/>
      <c r="HM41" s="257"/>
      <c r="HN41" s="257"/>
      <c r="HO41" s="257"/>
      <c r="HP41" s="257"/>
      <c r="HQ41" s="257"/>
      <c r="HR41" s="257"/>
      <c r="HS41" s="257"/>
      <c r="HT41" s="257"/>
      <c r="HU41" s="257"/>
      <c r="HV41" s="257"/>
      <c r="HW41" s="257"/>
      <c r="HX41" s="257"/>
      <c r="HY41" s="257"/>
      <c r="HZ41" s="257"/>
      <c r="IA41" s="257"/>
      <c r="IB41" s="257"/>
      <c r="IC41" s="257"/>
      <c r="ID41" s="257"/>
      <c r="IE41" s="257"/>
      <c r="IF41" s="257"/>
      <c r="IG41" s="257"/>
      <c r="IH41" s="257"/>
      <c r="II41" s="257"/>
      <c r="IJ41" s="257"/>
      <c r="IK41" s="257"/>
      <c r="IL41" s="257"/>
      <c r="IM41" s="257"/>
      <c r="IN41" s="257"/>
      <c r="IO41" s="257"/>
      <c r="IP41" s="257"/>
      <c r="IQ41" s="257"/>
      <c r="IR41" s="257"/>
      <c r="IS41" s="257"/>
      <c r="IT41" s="257"/>
      <c r="IU41" s="257"/>
      <c r="IV41" s="257"/>
    </row>
    <row r="42" spans="1:256" ht="24">
      <c r="A42" s="103"/>
      <c r="B42" s="105" t="s">
        <v>63</v>
      </c>
      <c r="C42" s="258"/>
      <c r="D42" s="259"/>
      <c r="E42" s="259"/>
      <c r="F42" s="259"/>
      <c r="G42" s="260"/>
      <c r="H42" s="260"/>
      <c r="I42" s="261"/>
      <c r="J42" s="261"/>
      <c r="K42" s="261"/>
      <c r="L42" s="9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262"/>
      <c r="AU42" s="262"/>
      <c r="AV42" s="262"/>
      <c r="AW42" s="262"/>
      <c r="AX42" s="262"/>
      <c r="AY42" s="262"/>
      <c r="AZ42" s="262"/>
      <c r="BA42" s="262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2"/>
      <c r="BO42" s="262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2"/>
      <c r="CC42" s="262"/>
      <c r="CD42" s="262"/>
      <c r="CE42" s="262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62"/>
      <c r="DK42" s="262"/>
      <c r="DL42" s="262"/>
      <c r="DM42" s="262"/>
      <c r="DN42" s="262"/>
      <c r="DO42" s="262"/>
      <c r="DP42" s="262"/>
      <c r="DQ42" s="262"/>
      <c r="DR42" s="262"/>
      <c r="DS42" s="262"/>
      <c r="DT42" s="262"/>
      <c r="DU42" s="262"/>
      <c r="DV42" s="262"/>
      <c r="DW42" s="262"/>
      <c r="DX42" s="262"/>
      <c r="DY42" s="262"/>
      <c r="DZ42" s="262"/>
      <c r="EA42" s="262"/>
      <c r="EB42" s="262"/>
      <c r="EC42" s="262"/>
      <c r="ED42" s="262"/>
      <c r="EE42" s="262"/>
      <c r="EF42" s="262"/>
      <c r="EG42" s="262"/>
      <c r="EH42" s="262"/>
      <c r="EI42" s="262"/>
      <c r="EJ42" s="262"/>
      <c r="EK42" s="262"/>
      <c r="EL42" s="262"/>
      <c r="EM42" s="262"/>
      <c r="EN42" s="262"/>
      <c r="EO42" s="262"/>
      <c r="EP42" s="262"/>
      <c r="EQ42" s="262"/>
      <c r="ER42" s="262"/>
      <c r="ES42" s="262"/>
      <c r="ET42" s="262"/>
      <c r="EU42" s="262"/>
      <c r="EV42" s="262"/>
      <c r="EW42" s="262"/>
      <c r="EX42" s="262"/>
      <c r="EY42" s="262"/>
      <c r="EZ42" s="262"/>
      <c r="FA42" s="262"/>
      <c r="FB42" s="262"/>
      <c r="FC42" s="262"/>
      <c r="FD42" s="262"/>
      <c r="FE42" s="262"/>
      <c r="FF42" s="262"/>
      <c r="FG42" s="262"/>
      <c r="FH42" s="262"/>
      <c r="FI42" s="262"/>
      <c r="FJ42" s="262"/>
      <c r="FK42" s="262"/>
      <c r="FL42" s="262"/>
      <c r="FM42" s="262"/>
      <c r="FN42" s="262"/>
      <c r="FO42" s="262"/>
      <c r="FP42" s="262"/>
      <c r="FQ42" s="262"/>
      <c r="FR42" s="262"/>
      <c r="FS42" s="262"/>
      <c r="FT42" s="262"/>
      <c r="FU42" s="262"/>
      <c r="FV42" s="262"/>
      <c r="FW42" s="262"/>
      <c r="FX42" s="262"/>
      <c r="FY42" s="262"/>
      <c r="FZ42" s="262"/>
      <c r="GA42" s="262"/>
      <c r="GB42" s="262"/>
      <c r="GC42" s="262"/>
      <c r="GD42" s="262"/>
      <c r="GE42" s="262"/>
      <c r="GF42" s="262"/>
      <c r="GG42" s="262"/>
      <c r="GH42" s="262"/>
      <c r="GI42" s="262"/>
      <c r="GJ42" s="262"/>
      <c r="GK42" s="262"/>
      <c r="GL42" s="262"/>
      <c r="GM42" s="262"/>
      <c r="GN42" s="262"/>
      <c r="GO42" s="262"/>
      <c r="GP42" s="262"/>
      <c r="GQ42" s="262"/>
      <c r="GR42" s="262"/>
      <c r="GS42" s="262"/>
      <c r="GT42" s="262"/>
      <c r="GU42" s="262"/>
      <c r="GV42" s="262"/>
      <c r="GW42" s="262"/>
      <c r="GX42" s="262"/>
      <c r="GY42" s="262"/>
      <c r="GZ42" s="262"/>
      <c r="HA42" s="262"/>
      <c r="HB42" s="262"/>
      <c r="HC42" s="262"/>
      <c r="HD42" s="262"/>
      <c r="HE42" s="262"/>
      <c r="HF42" s="262"/>
      <c r="HG42" s="262"/>
      <c r="HH42" s="262"/>
      <c r="HI42" s="262"/>
      <c r="HJ42" s="262"/>
      <c r="HK42" s="262"/>
      <c r="HL42" s="262"/>
      <c r="HM42" s="262"/>
      <c r="HN42" s="262"/>
      <c r="HO42" s="262"/>
      <c r="HP42" s="262"/>
      <c r="HQ42" s="262"/>
      <c r="HR42" s="262"/>
      <c r="HS42" s="262"/>
      <c r="HT42" s="262"/>
      <c r="HU42" s="262"/>
      <c r="HV42" s="262"/>
      <c r="HW42" s="262"/>
      <c r="HX42" s="262"/>
      <c r="HY42" s="262"/>
      <c r="HZ42" s="262"/>
      <c r="IA42" s="262"/>
      <c r="IB42" s="262"/>
      <c r="IC42" s="262"/>
      <c r="ID42" s="262"/>
      <c r="IE42" s="262"/>
      <c r="IF42" s="262"/>
      <c r="IG42" s="262"/>
      <c r="IH42" s="262"/>
      <c r="II42" s="262"/>
      <c r="IJ42" s="262"/>
      <c r="IK42" s="262"/>
      <c r="IL42" s="262"/>
      <c r="IM42" s="262"/>
      <c r="IN42" s="262"/>
      <c r="IO42" s="262"/>
      <c r="IP42" s="262"/>
      <c r="IQ42" s="262"/>
      <c r="IR42" s="262"/>
      <c r="IS42" s="262"/>
      <c r="IT42" s="262"/>
      <c r="IU42" s="262"/>
      <c r="IV42" s="262"/>
    </row>
    <row r="43" spans="1:256" ht="24">
      <c r="A43" s="103"/>
      <c r="B43" s="105" t="s">
        <v>63</v>
      </c>
      <c r="C43" s="253"/>
      <c r="D43" s="254"/>
      <c r="E43" s="254"/>
      <c r="F43" s="254"/>
      <c r="G43" s="255"/>
      <c r="H43" s="255"/>
      <c r="I43" s="256"/>
      <c r="J43" s="256"/>
      <c r="K43" s="256"/>
      <c r="L43" s="98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7"/>
      <c r="CP43" s="257"/>
      <c r="CQ43" s="257"/>
      <c r="CR43" s="257"/>
      <c r="CS43" s="257"/>
      <c r="CT43" s="257"/>
      <c r="CU43" s="257"/>
      <c r="CV43" s="257"/>
      <c r="CW43" s="257"/>
      <c r="CX43" s="257"/>
      <c r="CY43" s="257"/>
      <c r="CZ43" s="257"/>
      <c r="DA43" s="257"/>
      <c r="DB43" s="257"/>
      <c r="DC43" s="257"/>
      <c r="DD43" s="257"/>
      <c r="DE43" s="257"/>
      <c r="DF43" s="257"/>
      <c r="DG43" s="257"/>
      <c r="DH43" s="257"/>
      <c r="DI43" s="257"/>
      <c r="DJ43" s="257"/>
      <c r="DK43" s="257"/>
      <c r="DL43" s="257"/>
      <c r="DM43" s="257"/>
      <c r="DN43" s="257"/>
      <c r="DO43" s="257"/>
      <c r="DP43" s="257"/>
      <c r="DQ43" s="257"/>
      <c r="DR43" s="257"/>
      <c r="DS43" s="257"/>
      <c r="DT43" s="257"/>
      <c r="DU43" s="257"/>
      <c r="DV43" s="257"/>
      <c r="DW43" s="257"/>
      <c r="DX43" s="257"/>
      <c r="DY43" s="257"/>
      <c r="DZ43" s="257"/>
      <c r="EA43" s="257"/>
      <c r="EB43" s="257"/>
      <c r="EC43" s="257"/>
      <c r="ED43" s="257"/>
      <c r="EE43" s="257"/>
      <c r="EF43" s="257"/>
      <c r="EG43" s="257"/>
      <c r="EH43" s="257"/>
      <c r="EI43" s="257"/>
      <c r="EJ43" s="257"/>
      <c r="EK43" s="257"/>
      <c r="EL43" s="257"/>
      <c r="EM43" s="257"/>
      <c r="EN43" s="257"/>
      <c r="EO43" s="257"/>
      <c r="EP43" s="257"/>
      <c r="EQ43" s="257"/>
      <c r="ER43" s="257"/>
      <c r="ES43" s="257"/>
      <c r="ET43" s="257"/>
      <c r="EU43" s="257"/>
      <c r="EV43" s="257"/>
      <c r="EW43" s="257"/>
      <c r="EX43" s="257"/>
      <c r="EY43" s="257"/>
      <c r="EZ43" s="257"/>
      <c r="FA43" s="257"/>
      <c r="FB43" s="257"/>
      <c r="FC43" s="257"/>
      <c r="FD43" s="257"/>
      <c r="FE43" s="257"/>
      <c r="FF43" s="257"/>
      <c r="FG43" s="257"/>
      <c r="FH43" s="257"/>
      <c r="FI43" s="257"/>
      <c r="FJ43" s="257"/>
      <c r="FK43" s="257"/>
      <c r="FL43" s="257"/>
      <c r="FM43" s="257"/>
      <c r="FN43" s="257"/>
      <c r="FO43" s="257"/>
      <c r="FP43" s="257"/>
      <c r="FQ43" s="257"/>
      <c r="FR43" s="257"/>
      <c r="FS43" s="257"/>
      <c r="FT43" s="257"/>
      <c r="FU43" s="257"/>
      <c r="FV43" s="257"/>
      <c r="FW43" s="257"/>
      <c r="FX43" s="257"/>
      <c r="FY43" s="257"/>
      <c r="FZ43" s="257"/>
      <c r="GA43" s="257"/>
      <c r="GB43" s="257"/>
      <c r="GC43" s="257"/>
      <c r="GD43" s="257"/>
      <c r="GE43" s="257"/>
      <c r="GF43" s="257"/>
      <c r="GG43" s="257"/>
      <c r="GH43" s="257"/>
      <c r="GI43" s="257"/>
      <c r="GJ43" s="257"/>
      <c r="GK43" s="257"/>
      <c r="GL43" s="257"/>
      <c r="GM43" s="257"/>
      <c r="GN43" s="257"/>
      <c r="GO43" s="257"/>
      <c r="GP43" s="257"/>
      <c r="GQ43" s="257"/>
      <c r="GR43" s="257"/>
      <c r="GS43" s="257"/>
      <c r="GT43" s="257"/>
      <c r="GU43" s="257"/>
      <c r="GV43" s="257"/>
      <c r="GW43" s="257"/>
      <c r="GX43" s="257"/>
      <c r="GY43" s="257"/>
      <c r="GZ43" s="257"/>
      <c r="HA43" s="257"/>
      <c r="HB43" s="257"/>
      <c r="HC43" s="257"/>
      <c r="HD43" s="257"/>
      <c r="HE43" s="257"/>
      <c r="HF43" s="257"/>
      <c r="HG43" s="257"/>
      <c r="HH43" s="257"/>
      <c r="HI43" s="257"/>
      <c r="HJ43" s="257"/>
      <c r="HK43" s="257"/>
      <c r="HL43" s="257"/>
      <c r="HM43" s="257"/>
      <c r="HN43" s="257"/>
      <c r="HO43" s="257"/>
      <c r="HP43" s="257"/>
      <c r="HQ43" s="257"/>
      <c r="HR43" s="257"/>
      <c r="HS43" s="257"/>
      <c r="HT43" s="257"/>
      <c r="HU43" s="257"/>
      <c r="HV43" s="257"/>
      <c r="HW43" s="257"/>
      <c r="HX43" s="257"/>
      <c r="HY43" s="257"/>
      <c r="HZ43" s="257"/>
      <c r="IA43" s="257"/>
      <c r="IB43" s="257"/>
      <c r="IC43" s="257"/>
      <c r="ID43" s="257"/>
      <c r="IE43" s="257"/>
      <c r="IF43" s="257"/>
      <c r="IG43" s="257"/>
      <c r="IH43" s="257"/>
      <c r="II43" s="257"/>
      <c r="IJ43" s="257"/>
      <c r="IK43" s="257"/>
      <c r="IL43" s="257"/>
      <c r="IM43" s="257"/>
      <c r="IN43" s="257"/>
      <c r="IO43" s="257"/>
      <c r="IP43" s="257"/>
      <c r="IQ43" s="257"/>
      <c r="IR43" s="257"/>
      <c r="IS43" s="257"/>
      <c r="IT43" s="257"/>
      <c r="IU43" s="257"/>
      <c r="IV43" s="257"/>
    </row>
    <row r="44" spans="1:256" ht="24">
      <c r="A44" s="103">
        <v>9</v>
      </c>
      <c r="B44" s="104" t="s">
        <v>95</v>
      </c>
      <c r="C44" s="253"/>
      <c r="D44" s="254"/>
      <c r="E44" s="254"/>
      <c r="F44" s="254"/>
      <c r="G44" s="255"/>
      <c r="H44" s="255"/>
      <c r="I44" s="256"/>
      <c r="J44" s="256"/>
      <c r="K44" s="256"/>
      <c r="L44" s="98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57"/>
      <c r="AM44" s="257"/>
      <c r="AN44" s="257"/>
      <c r="AO44" s="257"/>
      <c r="AP44" s="257"/>
      <c r="AQ44" s="257"/>
      <c r="AR44" s="257"/>
      <c r="AS44" s="257"/>
      <c r="AT44" s="257"/>
      <c r="AU44" s="257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7"/>
      <c r="CC44" s="257"/>
      <c r="CD44" s="257"/>
      <c r="CE44" s="257"/>
      <c r="CF44" s="257"/>
      <c r="CG44" s="257"/>
      <c r="CH44" s="257"/>
      <c r="CI44" s="257"/>
      <c r="CJ44" s="257"/>
      <c r="CK44" s="257"/>
      <c r="CL44" s="257"/>
      <c r="CM44" s="257"/>
      <c r="CN44" s="257"/>
      <c r="CO44" s="257"/>
      <c r="CP44" s="257"/>
      <c r="CQ44" s="257"/>
      <c r="CR44" s="257"/>
      <c r="CS44" s="257"/>
      <c r="CT44" s="257"/>
      <c r="CU44" s="257"/>
      <c r="CV44" s="257"/>
      <c r="CW44" s="257"/>
      <c r="CX44" s="257"/>
      <c r="CY44" s="257"/>
      <c r="CZ44" s="257"/>
      <c r="DA44" s="257"/>
      <c r="DB44" s="257"/>
      <c r="DC44" s="257"/>
      <c r="DD44" s="257"/>
      <c r="DE44" s="257"/>
      <c r="DF44" s="257"/>
      <c r="DG44" s="257"/>
      <c r="DH44" s="257"/>
      <c r="DI44" s="257"/>
      <c r="DJ44" s="257"/>
      <c r="DK44" s="257"/>
      <c r="DL44" s="257"/>
      <c r="DM44" s="257"/>
      <c r="DN44" s="257"/>
      <c r="DO44" s="257"/>
      <c r="DP44" s="257"/>
      <c r="DQ44" s="257"/>
      <c r="DR44" s="257"/>
      <c r="DS44" s="257"/>
      <c r="DT44" s="257"/>
      <c r="DU44" s="257"/>
      <c r="DV44" s="257"/>
      <c r="DW44" s="257"/>
      <c r="DX44" s="257"/>
      <c r="DY44" s="257"/>
      <c r="DZ44" s="257"/>
      <c r="EA44" s="257"/>
      <c r="EB44" s="257"/>
      <c r="EC44" s="257"/>
      <c r="ED44" s="257"/>
      <c r="EE44" s="257"/>
      <c r="EF44" s="257"/>
      <c r="EG44" s="257"/>
      <c r="EH44" s="257"/>
      <c r="EI44" s="257"/>
      <c r="EJ44" s="257"/>
      <c r="EK44" s="257"/>
      <c r="EL44" s="257"/>
      <c r="EM44" s="257"/>
      <c r="EN44" s="257"/>
      <c r="EO44" s="257"/>
      <c r="EP44" s="257"/>
      <c r="EQ44" s="257"/>
      <c r="ER44" s="257"/>
      <c r="ES44" s="257"/>
      <c r="ET44" s="257"/>
      <c r="EU44" s="257"/>
      <c r="EV44" s="257"/>
      <c r="EW44" s="257"/>
      <c r="EX44" s="257"/>
      <c r="EY44" s="257"/>
      <c r="EZ44" s="257"/>
      <c r="FA44" s="257"/>
      <c r="FB44" s="257"/>
      <c r="FC44" s="257"/>
      <c r="FD44" s="257"/>
      <c r="FE44" s="257"/>
      <c r="FF44" s="257"/>
      <c r="FG44" s="257"/>
      <c r="FH44" s="257"/>
      <c r="FI44" s="257"/>
      <c r="FJ44" s="257"/>
      <c r="FK44" s="257"/>
      <c r="FL44" s="257"/>
      <c r="FM44" s="257"/>
      <c r="FN44" s="257"/>
      <c r="FO44" s="257"/>
      <c r="FP44" s="257"/>
      <c r="FQ44" s="257"/>
      <c r="FR44" s="257"/>
      <c r="FS44" s="257"/>
      <c r="FT44" s="257"/>
      <c r="FU44" s="257"/>
      <c r="FV44" s="257"/>
      <c r="FW44" s="257"/>
      <c r="FX44" s="257"/>
      <c r="FY44" s="257"/>
      <c r="FZ44" s="257"/>
      <c r="GA44" s="257"/>
      <c r="GB44" s="257"/>
      <c r="GC44" s="257"/>
      <c r="GD44" s="257"/>
      <c r="GE44" s="257"/>
      <c r="GF44" s="257"/>
      <c r="GG44" s="257"/>
      <c r="GH44" s="257"/>
      <c r="GI44" s="257"/>
      <c r="GJ44" s="257"/>
      <c r="GK44" s="257"/>
      <c r="GL44" s="257"/>
      <c r="GM44" s="257"/>
      <c r="GN44" s="257"/>
      <c r="GO44" s="257"/>
      <c r="GP44" s="257"/>
      <c r="GQ44" s="257"/>
      <c r="GR44" s="257"/>
      <c r="GS44" s="257"/>
      <c r="GT44" s="257"/>
      <c r="GU44" s="257"/>
      <c r="GV44" s="257"/>
      <c r="GW44" s="257"/>
      <c r="GX44" s="257"/>
      <c r="GY44" s="257"/>
      <c r="GZ44" s="257"/>
      <c r="HA44" s="257"/>
      <c r="HB44" s="257"/>
      <c r="HC44" s="257"/>
      <c r="HD44" s="257"/>
      <c r="HE44" s="257"/>
      <c r="HF44" s="257"/>
      <c r="HG44" s="257"/>
      <c r="HH44" s="257"/>
      <c r="HI44" s="257"/>
      <c r="HJ44" s="257"/>
      <c r="HK44" s="257"/>
      <c r="HL44" s="257"/>
      <c r="HM44" s="257"/>
      <c r="HN44" s="257"/>
      <c r="HO44" s="257"/>
      <c r="HP44" s="257"/>
      <c r="HQ44" s="257"/>
      <c r="HR44" s="257"/>
      <c r="HS44" s="257"/>
      <c r="HT44" s="257"/>
      <c r="HU44" s="257"/>
      <c r="HV44" s="257"/>
      <c r="HW44" s="257"/>
      <c r="HX44" s="257"/>
      <c r="HY44" s="257"/>
      <c r="HZ44" s="257"/>
      <c r="IA44" s="257"/>
      <c r="IB44" s="257"/>
      <c r="IC44" s="257"/>
      <c r="ID44" s="257"/>
      <c r="IE44" s="257"/>
      <c r="IF44" s="257"/>
      <c r="IG44" s="257"/>
      <c r="IH44" s="257"/>
      <c r="II44" s="257"/>
      <c r="IJ44" s="257"/>
      <c r="IK44" s="257"/>
      <c r="IL44" s="257"/>
      <c r="IM44" s="257"/>
      <c r="IN44" s="257"/>
      <c r="IO44" s="257"/>
      <c r="IP44" s="257"/>
      <c r="IQ44" s="257"/>
      <c r="IR44" s="257"/>
      <c r="IS44" s="257"/>
      <c r="IT44" s="257"/>
      <c r="IU44" s="257"/>
      <c r="IV44" s="257"/>
    </row>
    <row r="45" spans="1:12" ht="24">
      <c r="A45" s="267"/>
      <c r="B45" s="105" t="s">
        <v>63</v>
      </c>
      <c r="C45" s="268"/>
      <c r="D45" s="268"/>
      <c r="E45" s="268"/>
      <c r="F45" s="268"/>
      <c r="G45" s="268"/>
      <c r="H45" s="268"/>
      <c r="I45" s="269"/>
      <c r="J45" s="269"/>
      <c r="K45" s="269"/>
      <c r="L45" s="268"/>
    </row>
    <row r="46" spans="1:256" ht="24">
      <c r="A46" s="103"/>
      <c r="B46" s="105" t="s">
        <v>63</v>
      </c>
      <c r="C46" s="258"/>
      <c r="D46" s="259"/>
      <c r="E46" s="259"/>
      <c r="F46" s="259"/>
      <c r="G46" s="260"/>
      <c r="H46" s="260"/>
      <c r="I46" s="261"/>
      <c r="J46" s="261"/>
      <c r="K46" s="261"/>
      <c r="L46" s="92"/>
      <c r="M46" s="262"/>
      <c r="N46" s="262"/>
      <c r="O46" s="262"/>
      <c r="P46" s="262"/>
      <c r="Q46" s="262"/>
      <c r="R46" s="262"/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2"/>
      <c r="AL46" s="262"/>
      <c r="AM46" s="262"/>
      <c r="AN46" s="262"/>
      <c r="AO46" s="262"/>
      <c r="AP46" s="262"/>
      <c r="AQ46" s="262"/>
      <c r="AR46" s="262"/>
      <c r="AS46" s="262"/>
      <c r="AT46" s="262"/>
      <c r="AU46" s="262"/>
      <c r="AV46" s="262"/>
      <c r="AW46" s="262"/>
      <c r="AX46" s="262"/>
      <c r="AY46" s="262"/>
      <c r="AZ46" s="262"/>
      <c r="BA46" s="262"/>
      <c r="BB46" s="262"/>
      <c r="BC46" s="262"/>
      <c r="BD46" s="262"/>
      <c r="BE46" s="262"/>
      <c r="BF46" s="262"/>
      <c r="BG46" s="262"/>
      <c r="BH46" s="262"/>
      <c r="BI46" s="262"/>
      <c r="BJ46" s="262"/>
      <c r="BK46" s="262"/>
      <c r="BL46" s="262"/>
      <c r="BM46" s="262"/>
      <c r="BN46" s="262"/>
      <c r="BO46" s="262"/>
      <c r="BP46" s="262"/>
      <c r="BQ46" s="262"/>
      <c r="BR46" s="262"/>
      <c r="BS46" s="262"/>
      <c r="BT46" s="262"/>
      <c r="BU46" s="262"/>
      <c r="BV46" s="262"/>
      <c r="BW46" s="262"/>
      <c r="BX46" s="262"/>
      <c r="BY46" s="262"/>
      <c r="BZ46" s="262"/>
      <c r="CA46" s="262"/>
      <c r="CB46" s="262"/>
      <c r="CC46" s="262"/>
      <c r="CD46" s="262"/>
      <c r="CE46" s="262"/>
      <c r="CF46" s="262"/>
      <c r="CG46" s="262"/>
      <c r="CH46" s="262"/>
      <c r="CI46" s="262"/>
      <c r="CJ46" s="262"/>
      <c r="CK46" s="262"/>
      <c r="CL46" s="262"/>
      <c r="CM46" s="262"/>
      <c r="CN46" s="262"/>
      <c r="CO46" s="262"/>
      <c r="CP46" s="262"/>
      <c r="CQ46" s="262"/>
      <c r="CR46" s="262"/>
      <c r="CS46" s="262"/>
      <c r="CT46" s="262"/>
      <c r="CU46" s="262"/>
      <c r="CV46" s="262"/>
      <c r="CW46" s="262"/>
      <c r="CX46" s="262"/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62"/>
      <c r="DK46" s="262"/>
      <c r="DL46" s="262"/>
      <c r="DM46" s="262"/>
      <c r="DN46" s="262"/>
      <c r="DO46" s="262"/>
      <c r="DP46" s="262"/>
      <c r="DQ46" s="262"/>
      <c r="DR46" s="262"/>
      <c r="DS46" s="262"/>
      <c r="DT46" s="262"/>
      <c r="DU46" s="262"/>
      <c r="DV46" s="262"/>
      <c r="DW46" s="262"/>
      <c r="DX46" s="262"/>
      <c r="DY46" s="262"/>
      <c r="DZ46" s="262"/>
      <c r="EA46" s="262"/>
      <c r="EB46" s="262"/>
      <c r="EC46" s="262"/>
      <c r="ED46" s="262"/>
      <c r="EE46" s="262"/>
      <c r="EF46" s="262"/>
      <c r="EG46" s="262"/>
      <c r="EH46" s="262"/>
      <c r="EI46" s="262"/>
      <c r="EJ46" s="262"/>
      <c r="EK46" s="262"/>
      <c r="EL46" s="262"/>
      <c r="EM46" s="262"/>
      <c r="EN46" s="262"/>
      <c r="EO46" s="262"/>
      <c r="EP46" s="262"/>
      <c r="EQ46" s="262"/>
      <c r="ER46" s="262"/>
      <c r="ES46" s="262"/>
      <c r="ET46" s="262"/>
      <c r="EU46" s="262"/>
      <c r="EV46" s="262"/>
      <c r="EW46" s="262"/>
      <c r="EX46" s="262"/>
      <c r="EY46" s="262"/>
      <c r="EZ46" s="262"/>
      <c r="FA46" s="262"/>
      <c r="FB46" s="262"/>
      <c r="FC46" s="262"/>
      <c r="FD46" s="262"/>
      <c r="FE46" s="262"/>
      <c r="FF46" s="262"/>
      <c r="FG46" s="262"/>
      <c r="FH46" s="262"/>
      <c r="FI46" s="262"/>
      <c r="FJ46" s="262"/>
      <c r="FK46" s="262"/>
      <c r="FL46" s="262"/>
      <c r="FM46" s="262"/>
      <c r="FN46" s="262"/>
      <c r="FO46" s="262"/>
      <c r="FP46" s="262"/>
      <c r="FQ46" s="262"/>
      <c r="FR46" s="262"/>
      <c r="FS46" s="262"/>
      <c r="FT46" s="262"/>
      <c r="FU46" s="262"/>
      <c r="FV46" s="262"/>
      <c r="FW46" s="262"/>
      <c r="FX46" s="262"/>
      <c r="FY46" s="262"/>
      <c r="FZ46" s="262"/>
      <c r="GA46" s="262"/>
      <c r="GB46" s="262"/>
      <c r="GC46" s="262"/>
      <c r="GD46" s="262"/>
      <c r="GE46" s="262"/>
      <c r="GF46" s="262"/>
      <c r="GG46" s="262"/>
      <c r="GH46" s="262"/>
      <c r="GI46" s="262"/>
      <c r="GJ46" s="262"/>
      <c r="GK46" s="262"/>
      <c r="GL46" s="262"/>
      <c r="GM46" s="262"/>
      <c r="GN46" s="262"/>
      <c r="GO46" s="262"/>
      <c r="GP46" s="262"/>
      <c r="GQ46" s="262"/>
      <c r="GR46" s="262"/>
      <c r="GS46" s="262"/>
      <c r="GT46" s="262"/>
      <c r="GU46" s="262"/>
      <c r="GV46" s="262"/>
      <c r="GW46" s="262"/>
      <c r="GX46" s="262"/>
      <c r="GY46" s="262"/>
      <c r="GZ46" s="262"/>
      <c r="HA46" s="262"/>
      <c r="HB46" s="262"/>
      <c r="HC46" s="262"/>
      <c r="HD46" s="262"/>
      <c r="HE46" s="262"/>
      <c r="HF46" s="262"/>
      <c r="HG46" s="262"/>
      <c r="HH46" s="262"/>
      <c r="HI46" s="262"/>
      <c r="HJ46" s="262"/>
      <c r="HK46" s="262"/>
      <c r="HL46" s="262"/>
      <c r="HM46" s="262"/>
      <c r="HN46" s="262"/>
      <c r="HO46" s="262"/>
      <c r="HP46" s="262"/>
      <c r="HQ46" s="262"/>
      <c r="HR46" s="262"/>
      <c r="HS46" s="262"/>
      <c r="HT46" s="262"/>
      <c r="HU46" s="262"/>
      <c r="HV46" s="262"/>
      <c r="HW46" s="262"/>
      <c r="HX46" s="262"/>
      <c r="HY46" s="262"/>
      <c r="HZ46" s="262"/>
      <c r="IA46" s="262"/>
      <c r="IB46" s="262"/>
      <c r="IC46" s="262"/>
      <c r="ID46" s="262"/>
      <c r="IE46" s="262"/>
      <c r="IF46" s="262"/>
      <c r="IG46" s="262"/>
      <c r="IH46" s="262"/>
      <c r="II46" s="262"/>
      <c r="IJ46" s="262"/>
      <c r="IK46" s="262"/>
      <c r="IL46" s="262"/>
      <c r="IM46" s="262"/>
      <c r="IN46" s="262"/>
      <c r="IO46" s="262"/>
      <c r="IP46" s="262"/>
      <c r="IQ46" s="262"/>
      <c r="IR46" s="262"/>
      <c r="IS46" s="262"/>
      <c r="IT46" s="262"/>
      <c r="IU46" s="262"/>
      <c r="IV46" s="262"/>
    </row>
    <row r="47" spans="1:12" ht="24">
      <c r="A47" s="271"/>
      <c r="B47" s="105" t="s">
        <v>63</v>
      </c>
      <c r="C47" s="268"/>
      <c r="D47" s="268"/>
      <c r="E47" s="268"/>
      <c r="F47" s="268"/>
      <c r="G47" s="268"/>
      <c r="H47" s="268"/>
      <c r="I47" s="269"/>
      <c r="J47" s="269"/>
      <c r="K47" s="269"/>
      <c r="L47" s="268"/>
    </row>
    <row r="48" spans="1:256" ht="24">
      <c r="A48" s="103">
        <v>10</v>
      </c>
      <c r="B48" s="104" t="s">
        <v>198</v>
      </c>
      <c r="C48" s="253"/>
      <c r="D48" s="254"/>
      <c r="E48" s="254"/>
      <c r="F48" s="254"/>
      <c r="G48" s="255"/>
      <c r="H48" s="255"/>
      <c r="I48" s="256"/>
      <c r="J48" s="256"/>
      <c r="K48" s="256"/>
      <c r="L48" s="98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  <c r="AO48" s="257"/>
      <c r="AP48" s="257"/>
      <c r="AQ48" s="257"/>
      <c r="AR48" s="257"/>
      <c r="AS48" s="257"/>
      <c r="AT48" s="257"/>
      <c r="AU48" s="257"/>
      <c r="AV48" s="257"/>
      <c r="AW48" s="257"/>
      <c r="AX48" s="257"/>
      <c r="AY48" s="257"/>
      <c r="AZ48" s="257"/>
      <c r="BA48" s="257"/>
      <c r="BB48" s="257"/>
      <c r="BC48" s="257"/>
      <c r="BD48" s="257"/>
      <c r="BE48" s="257"/>
      <c r="BF48" s="257"/>
      <c r="BG48" s="257"/>
      <c r="BH48" s="257"/>
      <c r="BI48" s="257"/>
      <c r="BJ48" s="257"/>
      <c r="BK48" s="257"/>
      <c r="BL48" s="257"/>
      <c r="BM48" s="257"/>
      <c r="BN48" s="257"/>
      <c r="BO48" s="257"/>
      <c r="BP48" s="257"/>
      <c r="BQ48" s="257"/>
      <c r="BR48" s="257"/>
      <c r="BS48" s="257"/>
      <c r="BT48" s="257"/>
      <c r="BU48" s="257"/>
      <c r="BV48" s="257"/>
      <c r="BW48" s="257"/>
      <c r="BX48" s="257"/>
      <c r="BY48" s="257"/>
      <c r="BZ48" s="257"/>
      <c r="CA48" s="257"/>
      <c r="CB48" s="257"/>
      <c r="CC48" s="257"/>
      <c r="CD48" s="257"/>
      <c r="CE48" s="257"/>
      <c r="CF48" s="257"/>
      <c r="CG48" s="257"/>
      <c r="CH48" s="257"/>
      <c r="CI48" s="257"/>
      <c r="CJ48" s="257"/>
      <c r="CK48" s="257"/>
      <c r="CL48" s="257"/>
      <c r="CM48" s="257"/>
      <c r="CN48" s="257"/>
      <c r="CO48" s="257"/>
      <c r="CP48" s="257"/>
      <c r="CQ48" s="257"/>
      <c r="CR48" s="257"/>
      <c r="CS48" s="257"/>
      <c r="CT48" s="257"/>
      <c r="CU48" s="257"/>
      <c r="CV48" s="257"/>
      <c r="CW48" s="257"/>
      <c r="CX48" s="257"/>
      <c r="CY48" s="257"/>
      <c r="CZ48" s="257"/>
      <c r="DA48" s="257"/>
      <c r="DB48" s="257"/>
      <c r="DC48" s="257"/>
      <c r="DD48" s="257"/>
      <c r="DE48" s="257"/>
      <c r="DF48" s="257"/>
      <c r="DG48" s="257"/>
      <c r="DH48" s="257"/>
      <c r="DI48" s="257"/>
      <c r="DJ48" s="257"/>
      <c r="DK48" s="257"/>
      <c r="DL48" s="257"/>
      <c r="DM48" s="257"/>
      <c r="DN48" s="257"/>
      <c r="DO48" s="257"/>
      <c r="DP48" s="257"/>
      <c r="DQ48" s="257"/>
      <c r="DR48" s="257"/>
      <c r="DS48" s="257"/>
      <c r="DT48" s="257"/>
      <c r="DU48" s="257"/>
      <c r="DV48" s="257"/>
      <c r="DW48" s="257"/>
      <c r="DX48" s="257"/>
      <c r="DY48" s="257"/>
      <c r="DZ48" s="257"/>
      <c r="EA48" s="257"/>
      <c r="EB48" s="257"/>
      <c r="EC48" s="257"/>
      <c r="ED48" s="257"/>
      <c r="EE48" s="257"/>
      <c r="EF48" s="257"/>
      <c r="EG48" s="257"/>
      <c r="EH48" s="257"/>
      <c r="EI48" s="257"/>
      <c r="EJ48" s="257"/>
      <c r="EK48" s="257"/>
      <c r="EL48" s="257"/>
      <c r="EM48" s="257"/>
      <c r="EN48" s="257"/>
      <c r="EO48" s="257"/>
      <c r="EP48" s="257"/>
      <c r="EQ48" s="257"/>
      <c r="ER48" s="257"/>
      <c r="ES48" s="257"/>
      <c r="ET48" s="257"/>
      <c r="EU48" s="257"/>
      <c r="EV48" s="257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57"/>
      <c r="FL48" s="257"/>
      <c r="FM48" s="257"/>
      <c r="FN48" s="257"/>
      <c r="FO48" s="257"/>
      <c r="FP48" s="257"/>
      <c r="FQ48" s="257"/>
      <c r="FR48" s="257"/>
      <c r="FS48" s="257"/>
      <c r="FT48" s="257"/>
      <c r="FU48" s="257"/>
      <c r="FV48" s="257"/>
      <c r="FW48" s="257"/>
      <c r="FX48" s="257"/>
      <c r="FY48" s="257"/>
      <c r="FZ48" s="257"/>
      <c r="GA48" s="257"/>
      <c r="GB48" s="257"/>
      <c r="GC48" s="257"/>
      <c r="GD48" s="257"/>
      <c r="GE48" s="257"/>
      <c r="GF48" s="257"/>
      <c r="GG48" s="257"/>
      <c r="GH48" s="257"/>
      <c r="GI48" s="257"/>
      <c r="GJ48" s="257"/>
      <c r="GK48" s="257"/>
      <c r="GL48" s="257"/>
      <c r="GM48" s="257"/>
      <c r="GN48" s="257"/>
      <c r="GO48" s="257"/>
      <c r="GP48" s="257"/>
      <c r="GQ48" s="257"/>
      <c r="GR48" s="257"/>
      <c r="GS48" s="257"/>
      <c r="GT48" s="257"/>
      <c r="GU48" s="257"/>
      <c r="GV48" s="257"/>
      <c r="GW48" s="257"/>
      <c r="GX48" s="257"/>
      <c r="GY48" s="257"/>
      <c r="GZ48" s="257"/>
      <c r="HA48" s="257"/>
      <c r="HB48" s="257"/>
      <c r="HC48" s="257"/>
      <c r="HD48" s="257"/>
      <c r="HE48" s="257"/>
      <c r="HF48" s="257"/>
      <c r="HG48" s="257"/>
      <c r="HH48" s="257"/>
      <c r="HI48" s="257"/>
      <c r="HJ48" s="257"/>
      <c r="HK48" s="257"/>
      <c r="HL48" s="257"/>
      <c r="HM48" s="257"/>
      <c r="HN48" s="257"/>
      <c r="HO48" s="257"/>
      <c r="HP48" s="257"/>
      <c r="HQ48" s="257"/>
      <c r="HR48" s="257"/>
      <c r="HS48" s="257"/>
      <c r="HT48" s="257"/>
      <c r="HU48" s="257"/>
      <c r="HV48" s="257"/>
      <c r="HW48" s="257"/>
      <c r="HX48" s="257"/>
      <c r="HY48" s="257"/>
      <c r="HZ48" s="257"/>
      <c r="IA48" s="257"/>
      <c r="IB48" s="257"/>
      <c r="IC48" s="257"/>
      <c r="ID48" s="257"/>
      <c r="IE48" s="257"/>
      <c r="IF48" s="257"/>
      <c r="IG48" s="257"/>
      <c r="IH48" s="257"/>
      <c r="II48" s="257"/>
      <c r="IJ48" s="257"/>
      <c r="IK48" s="257"/>
      <c r="IL48" s="257"/>
      <c r="IM48" s="257"/>
      <c r="IN48" s="257"/>
      <c r="IO48" s="257"/>
      <c r="IP48" s="257"/>
      <c r="IQ48" s="257"/>
      <c r="IR48" s="257"/>
      <c r="IS48" s="257"/>
      <c r="IT48" s="257"/>
      <c r="IU48" s="257"/>
      <c r="IV48" s="257"/>
    </row>
    <row r="49" spans="1:12" ht="24">
      <c r="A49" s="267"/>
      <c r="B49" s="105" t="s">
        <v>63</v>
      </c>
      <c r="C49" s="268"/>
      <c r="D49" s="268"/>
      <c r="E49" s="268"/>
      <c r="F49" s="268"/>
      <c r="G49" s="268"/>
      <c r="H49" s="268"/>
      <c r="I49" s="269"/>
      <c r="J49" s="269"/>
      <c r="K49" s="269"/>
      <c r="L49" s="268"/>
    </row>
    <row r="50" spans="1:256" ht="24">
      <c r="A50" s="103"/>
      <c r="B50" s="105" t="s">
        <v>63</v>
      </c>
      <c r="C50" s="258"/>
      <c r="D50" s="259"/>
      <c r="E50" s="259"/>
      <c r="F50" s="259"/>
      <c r="G50" s="260"/>
      <c r="H50" s="260"/>
      <c r="I50" s="261"/>
      <c r="J50" s="261"/>
      <c r="K50" s="261"/>
      <c r="L50" s="9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2"/>
      <c r="DV50" s="262"/>
      <c r="DW50" s="262"/>
      <c r="DX50" s="262"/>
      <c r="DY50" s="262"/>
      <c r="DZ50" s="262"/>
      <c r="EA50" s="262"/>
      <c r="EB50" s="262"/>
      <c r="EC50" s="262"/>
      <c r="ED50" s="262"/>
      <c r="EE50" s="262"/>
      <c r="EF50" s="262"/>
      <c r="EG50" s="262"/>
      <c r="EH50" s="262"/>
      <c r="EI50" s="262"/>
      <c r="EJ50" s="262"/>
      <c r="EK50" s="262"/>
      <c r="EL50" s="262"/>
      <c r="EM50" s="262"/>
      <c r="EN50" s="262"/>
      <c r="EO50" s="262"/>
      <c r="EP50" s="262"/>
      <c r="EQ50" s="262"/>
      <c r="ER50" s="262"/>
      <c r="ES50" s="262"/>
      <c r="ET50" s="262"/>
      <c r="EU50" s="262"/>
      <c r="EV50" s="262"/>
      <c r="EW50" s="262"/>
      <c r="EX50" s="262"/>
      <c r="EY50" s="262"/>
      <c r="EZ50" s="262"/>
      <c r="FA50" s="262"/>
      <c r="FB50" s="262"/>
      <c r="FC50" s="262"/>
      <c r="FD50" s="262"/>
      <c r="FE50" s="262"/>
      <c r="FF50" s="262"/>
      <c r="FG50" s="262"/>
      <c r="FH50" s="262"/>
      <c r="FI50" s="262"/>
      <c r="FJ50" s="262"/>
      <c r="FK50" s="262"/>
      <c r="FL50" s="262"/>
      <c r="FM50" s="262"/>
      <c r="FN50" s="262"/>
      <c r="FO50" s="262"/>
      <c r="FP50" s="262"/>
      <c r="FQ50" s="262"/>
      <c r="FR50" s="262"/>
      <c r="FS50" s="262"/>
      <c r="FT50" s="262"/>
      <c r="FU50" s="262"/>
      <c r="FV50" s="262"/>
      <c r="FW50" s="262"/>
      <c r="FX50" s="262"/>
      <c r="FY50" s="262"/>
      <c r="FZ50" s="262"/>
      <c r="GA50" s="262"/>
      <c r="GB50" s="262"/>
      <c r="GC50" s="262"/>
      <c r="GD50" s="262"/>
      <c r="GE50" s="262"/>
      <c r="GF50" s="262"/>
      <c r="GG50" s="262"/>
      <c r="GH50" s="262"/>
      <c r="GI50" s="262"/>
      <c r="GJ50" s="262"/>
      <c r="GK50" s="262"/>
      <c r="GL50" s="262"/>
      <c r="GM50" s="262"/>
      <c r="GN50" s="262"/>
      <c r="GO50" s="262"/>
      <c r="GP50" s="262"/>
      <c r="GQ50" s="262"/>
      <c r="GR50" s="262"/>
      <c r="GS50" s="262"/>
      <c r="GT50" s="262"/>
      <c r="GU50" s="262"/>
      <c r="GV50" s="262"/>
      <c r="GW50" s="262"/>
      <c r="GX50" s="262"/>
      <c r="GY50" s="262"/>
      <c r="GZ50" s="262"/>
      <c r="HA50" s="262"/>
      <c r="HB50" s="262"/>
      <c r="HC50" s="262"/>
      <c r="HD50" s="262"/>
      <c r="HE50" s="262"/>
      <c r="HF50" s="262"/>
      <c r="HG50" s="262"/>
      <c r="HH50" s="262"/>
      <c r="HI50" s="262"/>
      <c r="HJ50" s="262"/>
      <c r="HK50" s="262"/>
      <c r="HL50" s="262"/>
      <c r="HM50" s="262"/>
      <c r="HN50" s="262"/>
      <c r="HO50" s="262"/>
      <c r="HP50" s="262"/>
      <c r="HQ50" s="262"/>
      <c r="HR50" s="262"/>
      <c r="HS50" s="262"/>
      <c r="HT50" s="262"/>
      <c r="HU50" s="262"/>
      <c r="HV50" s="262"/>
      <c r="HW50" s="262"/>
      <c r="HX50" s="262"/>
      <c r="HY50" s="262"/>
      <c r="HZ50" s="262"/>
      <c r="IA50" s="262"/>
      <c r="IB50" s="262"/>
      <c r="IC50" s="262"/>
      <c r="ID50" s="262"/>
      <c r="IE50" s="262"/>
      <c r="IF50" s="262"/>
      <c r="IG50" s="262"/>
      <c r="IH50" s="262"/>
      <c r="II50" s="262"/>
      <c r="IJ50" s="262"/>
      <c r="IK50" s="262"/>
      <c r="IL50" s="262"/>
      <c r="IM50" s="262"/>
      <c r="IN50" s="262"/>
      <c r="IO50" s="262"/>
      <c r="IP50" s="262"/>
      <c r="IQ50" s="262"/>
      <c r="IR50" s="262"/>
      <c r="IS50" s="262"/>
      <c r="IT50" s="262"/>
      <c r="IU50" s="262"/>
      <c r="IV50" s="262"/>
    </row>
    <row r="51" spans="1:12" ht="24">
      <c r="A51" s="271"/>
      <c r="B51" s="105" t="s">
        <v>63</v>
      </c>
      <c r="C51" s="268"/>
      <c r="D51" s="268"/>
      <c r="E51" s="268"/>
      <c r="F51" s="268"/>
      <c r="G51" s="268"/>
      <c r="H51" s="268"/>
      <c r="I51" s="269"/>
      <c r="J51" s="269"/>
      <c r="K51" s="269"/>
      <c r="L51" s="268"/>
    </row>
  </sheetData>
  <sheetProtection/>
  <mergeCells count="10">
    <mergeCell ref="A3:L3"/>
    <mergeCell ref="A7:A8"/>
    <mergeCell ref="B7:B8"/>
    <mergeCell ref="D7:E7"/>
    <mergeCell ref="F7:F8"/>
    <mergeCell ref="G7:G8"/>
    <mergeCell ref="H7:H8"/>
    <mergeCell ref="I7:I8"/>
    <mergeCell ref="J7:J8"/>
    <mergeCell ref="K7:K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"/>
  <sheetViews>
    <sheetView view="pageBreakPreview" zoomScaleSheetLayoutView="100" zoomScalePageLayoutView="0" workbookViewId="0" topLeftCell="A4">
      <selection activeCell="C11" sqref="C11"/>
    </sheetView>
  </sheetViews>
  <sheetFormatPr defaultColWidth="9.140625" defaultRowHeight="21.75"/>
  <cols>
    <col min="1" max="1" width="6.28125" style="272" customWidth="1"/>
    <col min="2" max="2" width="50.00390625" style="270" customWidth="1"/>
    <col min="3" max="3" width="15.28125" style="273" customWidth="1"/>
    <col min="4" max="4" width="7.28125" style="273" bestFit="1" customWidth="1"/>
    <col min="5" max="5" width="8.421875" style="273" customWidth="1"/>
    <col min="6" max="6" width="19.7109375" style="273" bestFit="1" customWidth="1"/>
    <col min="7" max="7" width="16.57421875" style="273" customWidth="1"/>
    <col min="8" max="8" width="13.421875" style="273" customWidth="1"/>
    <col min="9" max="9" width="24.00390625" style="270" bestFit="1" customWidth="1"/>
    <col min="10" max="10" width="20.421875" style="270" bestFit="1" customWidth="1"/>
    <col min="11" max="11" width="20.00390625" style="270" customWidth="1"/>
    <col min="12" max="12" width="9.421875" style="273" bestFit="1" customWidth="1"/>
    <col min="13" max="16384" width="9.140625" style="270" customWidth="1"/>
  </cols>
  <sheetData>
    <row r="1" spans="1:256" ht="24">
      <c r="A1" s="233" t="s">
        <v>204</v>
      </c>
      <c r="B1" s="234"/>
      <c r="C1" s="235"/>
      <c r="D1" s="235"/>
      <c r="E1" s="235"/>
      <c r="F1" s="235"/>
      <c r="G1" s="235"/>
      <c r="H1" s="235"/>
      <c r="I1" s="234"/>
      <c r="J1" s="234"/>
      <c r="K1" s="234"/>
      <c r="L1" s="235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1:256" ht="24">
      <c r="A2" s="233" t="s">
        <v>65</v>
      </c>
      <c r="B2" s="234"/>
      <c r="C2" s="235"/>
      <c r="D2" s="235"/>
      <c r="E2" s="235"/>
      <c r="F2" s="235"/>
      <c r="G2" s="235"/>
      <c r="H2" s="235"/>
      <c r="I2" s="234"/>
      <c r="J2" s="234"/>
      <c r="K2" s="234"/>
      <c r="L2" s="235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24">
      <c r="A3" s="380" t="s">
        <v>210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4">
      <c r="A4" s="238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.75">
      <c r="A5" s="239"/>
      <c r="B5" s="237"/>
      <c r="C5" s="237"/>
      <c r="D5" s="237"/>
      <c r="E5" s="240"/>
      <c r="F5" s="240" t="s">
        <v>181</v>
      </c>
      <c r="G5" s="237"/>
      <c r="H5" s="193" t="s">
        <v>182</v>
      </c>
      <c r="I5" s="237"/>
      <c r="J5" s="193" t="s">
        <v>183</v>
      </c>
      <c r="K5" s="193"/>
      <c r="L5" s="23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.75">
      <c r="A6" s="239"/>
      <c r="B6" s="237"/>
      <c r="C6" s="237"/>
      <c r="D6" s="237"/>
      <c r="E6" s="57"/>
      <c r="F6" s="237"/>
      <c r="G6" s="237"/>
      <c r="H6" s="193" t="s">
        <v>184</v>
      </c>
      <c r="I6" s="237"/>
      <c r="J6" s="242" t="s">
        <v>185</v>
      </c>
      <c r="K6" s="242"/>
      <c r="L6" s="23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4">
      <c r="A7" s="243"/>
      <c r="B7" s="243"/>
      <c r="C7" s="243"/>
      <c r="D7" s="243"/>
      <c r="E7" s="243"/>
      <c r="F7" s="243"/>
      <c r="G7" s="243"/>
      <c r="H7" s="241" t="s">
        <v>205</v>
      </c>
      <c r="I7" s="243"/>
      <c r="J7" s="241"/>
      <c r="K7" s="241"/>
      <c r="L7" s="243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21.75">
      <c r="A8" s="381" t="s">
        <v>12</v>
      </c>
      <c r="B8" s="381" t="s">
        <v>23</v>
      </c>
      <c r="C8" s="69" t="s">
        <v>42</v>
      </c>
      <c r="D8" s="384" t="s">
        <v>13</v>
      </c>
      <c r="E8" s="384"/>
      <c r="F8" s="385" t="s">
        <v>49</v>
      </c>
      <c r="G8" s="385" t="s">
        <v>71</v>
      </c>
      <c r="H8" s="385" t="s">
        <v>72</v>
      </c>
      <c r="I8" s="381" t="s">
        <v>47</v>
      </c>
      <c r="J8" s="381" t="s">
        <v>67</v>
      </c>
      <c r="K8" s="388" t="s">
        <v>186</v>
      </c>
      <c r="L8" s="244" t="s">
        <v>24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21.75">
      <c r="A9" s="382"/>
      <c r="B9" s="383"/>
      <c r="C9" s="73" t="s">
        <v>43</v>
      </c>
      <c r="D9" s="70" t="s">
        <v>2</v>
      </c>
      <c r="E9" s="70" t="s">
        <v>1</v>
      </c>
      <c r="F9" s="386"/>
      <c r="G9" s="386"/>
      <c r="H9" s="386"/>
      <c r="I9" s="382"/>
      <c r="J9" s="387"/>
      <c r="K9" s="387"/>
      <c r="L9" s="246" t="s">
        <v>64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28.5" thickBot="1">
      <c r="A10" s="75"/>
      <c r="B10" s="75" t="s">
        <v>28</v>
      </c>
      <c r="C10" s="77">
        <f>C11</f>
        <v>0</v>
      </c>
      <c r="D10" s="78"/>
      <c r="E10" s="79"/>
      <c r="F10" s="76"/>
      <c r="G10" s="76"/>
      <c r="H10" s="76"/>
      <c r="I10" s="76"/>
      <c r="J10" s="76"/>
      <c r="K10" s="76"/>
      <c r="L10" s="79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</row>
    <row r="11" spans="1:256" ht="48.75" thickTop="1">
      <c r="A11" s="88"/>
      <c r="B11" s="89" t="s">
        <v>188</v>
      </c>
      <c r="C11" s="248">
        <f>SUM(C12,C15,C18)</f>
        <v>0</v>
      </c>
      <c r="D11" s="107"/>
      <c r="E11" s="108"/>
      <c r="F11" s="109"/>
      <c r="G11" s="109"/>
      <c r="H11" s="109"/>
      <c r="I11" s="109"/>
      <c r="J11" s="109"/>
      <c r="K11" s="109"/>
      <c r="L11" s="108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47"/>
      <c r="BZ11" s="247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47"/>
      <c r="EH11" s="247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7"/>
      <c r="FL11" s="247"/>
      <c r="FM11" s="247"/>
      <c r="FN11" s="247"/>
      <c r="FO11" s="247"/>
      <c r="FP11" s="247"/>
      <c r="FQ11" s="247"/>
      <c r="FR11" s="247"/>
      <c r="FS11" s="247"/>
      <c r="FT11" s="247"/>
      <c r="FU11" s="247"/>
      <c r="FV11" s="247"/>
      <c r="FW11" s="247"/>
      <c r="FX11" s="247"/>
      <c r="FY11" s="247"/>
      <c r="FZ11" s="247"/>
      <c r="GA11" s="247"/>
      <c r="GB11" s="247"/>
      <c r="GC11" s="247"/>
      <c r="GD11" s="247"/>
      <c r="GE11" s="247"/>
      <c r="GF11" s="247"/>
      <c r="GG11" s="247"/>
      <c r="GH11" s="247"/>
      <c r="GI11" s="247"/>
      <c r="GJ11" s="247"/>
      <c r="GK11" s="247"/>
      <c r="GL11" s="247"/>
      <c r="GM11" s="247"/>
      <c r="GN11" s="247"/>
      <c r="GO11" s="247"/>
      <c r="GP11" s="247"/>
      <c r="GQ11" s="247"/>
      <c r="GR11" s="247"/>
      <c r="GS11" s="247"/>
      <c r="GT11" s="247"/>
      <c r="GU11" s="247"/>
      <c r="GV11" s="247"/>
      <c r="GW11" s="247"/>
      <c r="GX11" s="247"/>
      <c r="GY11" s="247"/>
      <c r="GZ11" s="247"/>
      <c r="HA11" s="247"/>
      <c r="HB11" s="247"/>
      <c r="HC11" s="247"/>
      <c r="HD11" s="247"/>
      <c r="HE11" s="247"/>
      <c r="HF11" s="247"/>
      <c r="HG11" s="247"/>
      <c r="HH11" s="247"/>
      <c r="HI11" s="247"/>
      <c r="HJ11" s="247"/>
      <c r="HK11" s="247"/>
      <c r="HL11" s="247"/>
      <c r="HM11" s="247"/>
      <c r="HN11" s="247"/>
      <c r="HO11" s="247"/>
      <c r="HP11" s="247"/>
      <c r="HQ11" s="247"/>
      <c r="HR11" s="247"/>
      <c r="HS11" s="247"/>
      <c r="HT11" s="247"/>
      <c r="HU11" s="247"/>
      <c r="HV11" s="247"/>
      <c r="HW11" s="247"/>
      <c r="HX11" s="247"/>
      <c r="HY11" s="247"/>
      <c r="HZ11" s="247"/>
      <c r="IA11" s="247"/>
      <c r="IB11" s="247"/>
      <c r="IC11" s="247"/>
      <c r="ID11" s="247"/>
      <c r="IE11" s="247"/>
      <c r="IF11" s="247"/>
      <c r="IG11" s="247"/>
      <c r="IH11" s="247"/>
      <c r="II11" s="247"/>
      <c r="IJ11" s="247"/>
      <c r="IK11" s="247"/>
      <c r="IL11" s="247"/>
      <c r="IM11" s="247"/>
      <c r="IN11" s="247"/>
      <c r="IO11" s="247"/>
      <c r="IP11" s="247"/>
      <c r="IQ11" s="247"/>
      <c r="IR11" s="247"/>
      <c r="IS11" s="247"/>
      <c r="IT11" s="247"/>
      <c r="IU11" s="247"/>
      <c r="IV11" s="247"/>
    </row>
    <row r="12" spans="1:256" ht="48">
      <c r="A12" s="103">
        <v>1</v>
      </c>
      <c r="B12" s="120" t="s">
        <v>92</v>
      </c>
      <c r="C12" s="258">
        <f>SUM(C13:C14)</f>
        <v>0</v>
      </c>
      <c r="D12" s="263"/>
      <c r="E12" s="263"/>
      <c r="F12" s="263"/>
      <c r="G12" s="264"/>
      <c r="H12" s="264"/>
      <c r="I12" s="265"/>
      <c r="J12" s="265"/>
      <c r="K12" s="265"/>
      <c r="L12" s="102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/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/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6"/>
      <c r="DG12" s="266"/>
      <c r="DH12" s="266"/>
      <c r="DI12" s="266"/>
      <c r="DJ12" s="266"/>
      <c r="DK12" s="266"/>
      <c r="DL12" s="266"/>
      <c r="DM12" s="266"/>
      <c r="DN12" s="266"/>
      <c r="DO12" s="266"/>
      <c r="DP12" s="266"/>
      <c r="DQ12" s="266"/>
      <c r="DR12" s="266"/>
      <c r="DS12" s="266"/>
      <c r="DT12" s="266"/>
      <c r="DU12" s="266"/>
      <c r="DV12" s="266"/>
      <c r="DW12" s="266"/>
      <c r="DX12" s="266"/>
      <c r="DY12" s="266"/>
      <c r="DZ12" s="266"/>
      <c r="EA12" s="266"/>
      <c r="EB12" s="266"/>
      <c r="EC12" s="266"/>
      <c r="ED12" s="266"/>
      <c r="EE12" s="266"/>
      <c r="EF12" s="266"/>
      <c r="EG12" s="266"/>
      <c r="EH12" s="266"/>
      <c r="EI12" s="266"/>
      <c r="EJ12" s="266"/>
      <c r="EK12" s="266"/>
      <c r="EL12" s="266"/>
      <c r="EM12" s="266"/>
      <c r="EN12" s="266"/>
      <c r="EO12" s="266"/>
      <c r="EP12" s="266"/>
      <c r="EQ12" s="266"/>
      <c r="ER12" s="266"/>
      <c r="ES12" s="266"/>
      <c r="ET12" s="266"/>
      <c r="EU12" s="266"/>
      <c r="EV12" s="266"/>
      <c r="EW12" s="266"/>
      <c r="EX12" s="266"/>
      <c r="EY12" s="266"/>
      <c r="EZ12" s="266"/>
      <c r="FA12" s="266"/>
      <c r="FB12" s="266"/>
      <c r="FC12" s="266"/>
      <c r="FD12" s="266"/>
      <c r="FE12" s="266"/>
      <c r="FF12" s="266"/>
      <c r="FG12" s="266"/>
      <c r="FH12" s="266"/>
      <c r="FI12" s="266"/>
      <c r="FJ12" s="266"/>
      <c r="FK12" s="266"/>
      <c r="FL12" s="266"/>
      <c r="FM12" s="266"/>
      <c r="FN12" s="266"/>
      <c r="FO12" s="266"/>
      <c r="FP12" s="266"/>
      <c r="FQ12" s="266"/>
      <c r="FR12" s="266"/>
      <c r="FS12" s="266"/>
      <c r="FT12" s="266"/>
      <c r="FU12" s="266"/>
      <c r="FV12" s="266"/>
      <c r="FW12" s="266"/>
      <c r="FX12" s="266"/>
      <c r="FY12" s="266"/>
      <c r="FZ12" s="266"/>
      <c r="GA12" s="266"/>
      <c r="GB12" s="266"/>
      <c r="GC12" s="266"/>
      <c r="GD12" s="266"/>
      <c r="GE12" s="266"/>
      <c r="GF12" s="266"/>
      <c r="GG12" s="266"/>
      <c r="GH12" s="266"/>
      <c r="GI12" s="266"/>
      <c r="GJ12" s="266"/>
      <c r="GK12" s="266"/>
      <c r="GL12" s="266"/>
      <c r="GM12" s="266"/>
      <c r="GN12" s="266"/>
      <c r="GO12" s="266"/>
      <c r="GP12" s="266"/>
      <c r="GQ12" s="266"/>
      <c r="GR12" s="266"/>
      <c r="GS12" s="266"/>
      <c r="GT12" s="266"/>
      <c r="GU12" s="266"/>
      <c r="GV12" s="266"/>
      <c r="GW12" s="266"/>
      <c r="GX12" s="266"/>
      <c r="GY12" s="266"/>
      <c r="GZ12" s="266"/>
      <c r="HA12" s="266"/>
      <c r="HB12" s="266"/>
      <c r="HC12" s="266"/>
      <c r="HD12" s="266"/>
      <c r="HE12" s="266"/>
      <c r="HF12" s="266"/>
      <c r="HG12" s="266"/>
      <c r="HH12" s="266"/>
      <c r="HI12" s="266"/>
      <c r="HJ12" s="266"/>
      <c r="HK12" s="266"/>
      <c r="HL12" s="266"/>
      <c r="HM12" s="266"/>
      <c r="HN12" s="266"/>
      <c r="HO12" s="266"/>
      <c r="HP12" s="266"/>
      <c r="HQ12" s="266"/>
      <c r="HR12" s="266"/>
      <c r="HS12" s="266"/>
      <c r="HT12" s="266"/>
      <c r="HU12" s="266"/>
      <c r="HV12" s="266"/>
      <c r="HW12" s="266"/>
      <c r="HX12" s="266"/>
      <c r="HY12" s="266"/>
      <c r="HZ12" s="266"/>
      <c r="IA12" s="266"/>
      <c r="IB12" s="266"/>
      <c r="IC12" s="266"/>
      <c r="ID12" s="266"/>
      <c r="IE12" s="266"/>
      <c r="IF12" s="266"/>
      <c r="IG12" s="266"/>
      <c r="IH12" s="266"/>
      <c r="II12" s="266"/>
      <c r="IJ12" s="266"/>
      <c r="IK12" s="266"/>
      <c r="IL12" s="266"/>
      <c r="IM12" s="266"/>
      <c r="IN12" s="266"/>
      <c r="IO12" s="266"/>
      <c r="IP12" s="266"/>
      <c r="IQ12" s="266"/>
      <c r="IR12" s="266"/>
      <c r="IS12" s="266"/>
      <c r="IT12" s="266"/>
      <c r="IU12" s="266"/>
      <c r="IV12" s="266"/>
    </row>
    <row r="13" spans="1:256" ht="24">
      <c r="A13" s="93"/>
      <c r="B13" s="105" t="s">
        <v>63</v>
      </c>
      <c r="C13" s="253"/>
      <c r="D13" s="254"/>
      <c r="E13" s="254"/>
      <c r="F13" s="254"/>
      <c r="G13" s="255"/>
      <c r="H13" s="255"/>
      <c r="I13" s="256"/>
      <c r="J13" s="256"/>
      <c r="K13" s="256"/>
      <c r="L13" s="98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  <c r="IO13" s="257"/>
      <c r="IP13" s="257"/>
      <c r="IQ13" s="257"/>
      <c r="IR13" s="257"/>
      <c r="IS13" s="257"/>
      <c r="IT13" s="257"/>
      <c r="IU13" s="257"/>
      <c r="IV13" s="257"/>
    </row>
    <row r="14" spans="1:256" ht="24">
      <c r="A14" s="93"/>
      <c r="B14" s="105" t="s">
        <v>63</v>
      </c>
      <c r="C14" s="253"/>
      <c r="D14" s="254"/>
      <c r="E14" s="254"/>
      <c r="F14" s="254"/>
      <c r="G14" s="255"/>
      <c r="H14" s="255"/>
      <c r="I14" s="256"/>
      <c r="J14" s="256"/>
      <c r="K14" s="256"/>
      <c r="L14" s="98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  <c r="IV14" s="257"/>
    </row>
    <row r="15" spans="1:256" ht="24">
      <c r="A15" s="103">
        <v>2</v>
      </c>
      <c r="B15" s="120" t="s">
        <v>93</v>
      </c>
      <c r="C15" s="258">
        <f>SUM(C16:C17)</f>
        <v>0</v>
      </c>
      <c r="D15" s="263"/>
      <c r="E15" s="263"/>
      <c r="F15" s="263"/>
      <c r="G15" s="264"/>
      <c r="H15" s="264"/>
      <c r="I15" s="265"/>
      <c r="J15" s="265"/>
      <c r="K15" s="265"/>
      <c r="L15" s="102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/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/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6"/>
      <c r="DG15" s="266"/>
      <c r="DH15" s="266"/>
      <c r="DI15" s="266"/>
      <c r="DJ15" s="266"/>
      <c r="DK15" s="266"/>
      <c r="DL15" s="266"/>
      <c r="DM15" s="266"/>
      <c r="DN15" s="266"/>
      <c r="DO15" s="266"/>
      <c r="DP15" s="266"/>
      <c r="DQ15" s="266"/>
      <c r="DR15" s="266"/>
      <c r="DS15" s="266"/>
      <c r="DT15" s="266"/>
      <c r="DU15" s="266"/>
      <c r="DV15" s="266"/>
      <c r="DW15" s="266"/>
      <c r="DX15" s="266"/>
      <c r="DY15" s="266"/>
      <c r="DZ15" s="266"/>
      <c r="EA15" s="266"/>
      <c r="EB15" s="266"/>
      <c r="EC15" s="266"/>
      <c r="ED15" s="266"/>
      <c r="EE15" s="266"/>
      <c r="EF15" s="266"/>
      <c r="EG15" s="266"/>
      <c r="EH15" s="266"/>
      <c r="EI15" s="266"/>
      <c r="EJ15" s="266"/>
      <c r="EK15" s="266"/>
      <c r="EL15" s="266"/>
      <c r="EM15" s="266"/>
      <c r="EN15" s="266"/>
      <c r="EO15" s="266"/>
      <c r="EP15" s="266"/>
      <c r="EQ15" s="266"/>
      <c r="ER15" s="266"/>
      <c r="ES15" s="266"/>
      <c r="ET15" s="266"/>
      <c r="EU15" s="266"/>
      <c r="EV15" s="266"/>
      <c r="EW15" s="266"/>
      <c r="EX15" s="266"/>
      <c r="EY15" s="266"/>
      <c r="EZ15" s="266"/>
      <c r="FA15" s="266"/>
      <c r="FB15" s="266"/>
      <c r="FC15" s="266"/>
      <c r="FD15" s="266"/>
      <c r="FE15" s="266"/>
      <c r="FF15" s="266"/>
      <c r="FG15" s="266"/>
      <c r="FH15" s="266"/>
      <c r="FI15" s="266"/>
      <c r="FJ15" s="266"/>
      <c r="FK15" s="266"/>
      <c r="FL15" s="266"/>
      <c r="FM15" s="266"/>
      <c r="FN15" s="266"/>
      <c r="FO15" s="266"/>
      <c r="FP15" s="266"/>
      <c r="FQ15" s="266"/>
      <c r="FR15" s="266"/>
      <c r="FS15" s="266"/>
      <c r="FT15" s="266"/>
      <c r="FU15" s="266"/>
      <c r="FV15" s="266"/>
      <c r="FW15" s="266"/>
      <c r="FX15" s="266"/>
      <c r="FY15" s="266"/>
      <c r="FZ15" s="266"/>
      <c r="GA15" s="266"/>
      <c r="GB15" s="266"/>
      <c r="GC15" s="266"/>
      <c r="GD15" s="266"/>
      <c r="GE15" s="266"/>
      <c r="GF15" s="266"/>
      <c r="GG15" s="266"/>
      <c r="GH15" s="266"/>
      <c r="GI15" s="266"/>
      <c r="GJ15" s="266"/>
      <c r="GK15" s="266"/>
      <c r="GL15" s="266"/>
      <c r="GM15" s="266"/>
      <c r="GN15" s="266"/>
      <c r="GO15" s="266"/>
      <c r="GP15" s="266"/>
      <c r="GQ15" s="266"/>
      <c r="GR15" s="266"/>
      <c r="GS15" s="266"/>
      <c r="GT15" s="266"/>
      <c r="GU15" s="266"/>
      <c r="GV15" s="266"/>
      <c r="GW15" s="266"/>
      <c r="GX15" s="266"/>
      <c r="GY15" s="266"/>
      <c r="GZ15" s="266"/>
      <c r="HA15" s="266"/>
      <c r="HB15" s="266"/>
      <c r="HC15" s="266"/>
      <c r="HD15" s="266"/>
      <c r="HE15" s="266"/>
      <c r="HF15" s="266"/>
      <c r="HG15" s="266"/>
      <c r="HH15" s="266"/>
      <c r="HI15" s="266"/>
      <c r="HJ15" s="266"/>
      <c r="HK15" s="266"/>
      <c r="HL15" s="266"/>
      <c r="HM15" s="266"/>
      <c r="HN15" s="266"/>
      <c r="HO15" s="266"/>
      <c r="HP15" s="266"/>
      <c r="HQ15" s="266"/>
      <c r="HR15" s="266"/>
      <c r="HS15" s="266"/>
      <c r="HT15" s="266"/>
      <c r="HU15" s="266"/>
      <c r="HV15" s="266"/>
      <c r="HW15" s="266"/>
      <c r="HX15" s="266"/>
      <c r="HY15" s="266"/>
      <c r="HZ15" s="266"/>
      <c r="IA15" s="266"/>
      <c r="IB15" s="266"/>
      <c r="IC15" s="266"/>
      <c r="ID15" s="266"/>
      <c r="IE15" s="266"/>
      <c r="IF15" s="266"/>
      <c r="IG15" s="266"/>
      <c r="IH15" s="266"/>
      <c r="II15" s="266"/>
      <c r="IJ15" s="266"/>
      <c r="IK15" s="266"/>
      <c r="IL15" s="266"/>
      <c r="IM15" s="266"/>
      <c r="IN15" s="266"/>
      <c r="IO15" s="266"/>
      <c r="IP15" s="266"/>
      <c r="IQ15" s="266"/>
      <c r="IR15" s="266"/>
      <c r="IS15" s="266"/>
      <c r="IT15" s="266"/>
      <c r="IU15" s="266"/>
      <c r="IV15" s="266"/>
    </row>
    <row r="16" spans="1:256" ht="24">
      <c r="A16" s="93"/>
      <c r="B16" s="105" t="s">
        <v>63</v>
      </c>
      <c r="C16" s="253"/>
      <c r="D16" s="254"/>
      <c r="E16" s="254"/>
      <c r="F16" s="254"/>
      <c r="G16" s="255"/>
      <c r="H16" s="255"/>
      <c r="I16" s="256"/>
      <c r="J16" s="256"/>
      <c r="K16" s="256"/>
      <c r="L16" s="98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ht="24">
      <c r="A17" s="93"/>
      <c r="B17" s="105" t="s">
        <v>63</v>
      </c>
      <c r="C17" s="253"/>
      <c r="D17" s="254"/>
      <c r="E17" s="254"/>
      <c r="F17" s="254"/>
      <c r="G17" s="255"/>
      <c r="H17" s="255"/>
      <c r="I17" s="256"/>
      <c r="J17" s="256"/>
      <c r="K17" s="256"/>
      <c r="L17" s="98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ht="24">
      <c r="A18" s="103">
        <v>3</v>
      </c>
      <c r="B18" s="120" t="s">
        <v>94</v>
      </c>
      <c r="C18" s="258">
        <f>SUM(C19:C20)</f>
        <v>0</v>
      </c>
      <c r="D18" s="263"/>
      <c r="E18" s="263"/>
      <c r="F18" s="263"/>
      <c r="G18" s="264"/>
      <c r="H18" s="264"/>
      <c r="I18" s="265"/>
      <c r="J18" s="265"/>
      <c r="K18" s="265"/>
      <c r="L18" s="102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266"/>
      <c r="DY18" s="266"/>
      <c r="DZ18" s="266"/>
      <c r="EA18" s="266"/>
      <c r="EB18" s="266"/>
      <c r="EC18" s="266"/>
      <c r="ED18" s="266"/>
      <c r="EE18" s="266"/>
      <c r="EF18" s="266"/>
      <c r="EG18" s="266"/>
      <c r="EH18" s="266"/>
      <c r="EI18" s="266"/>
      <c r="EJ18" s="266"/>
      <c r="EK18" s="266"/>
      <c r="EL18" s="266"/>
      <c r="EM18" s="266"/>
      <c r="EN18" s="266"/>
      <c r="EO18" s="266"/>
      <c r="EP18" s="266"/>
      <c r="EQ18" s="266"/>
      <c r="ER18" s="266"/>
      <c r="ES18" s="266"/>
      <c r="ET18" s="266"/>
      <c r="EU18" s="266"/>
      <c r="EV18" s="266"/>
      <c r="EW18" s="266"/>
      <c r="EX18" s="266"/>
      <c r="EY18" s="266"/>
      <c r="EZ18" s="266"/>
      <c r="FA18" s="266"/>
      <c r="FB18" s="266"/>
      <c r="FC18" s="266"/>
      <c r="FD18" s="266"/>
      <c r="FE18" s="266"/>
      <c r="FF18" s="266"/>
      <c r="FG18" s="266"/>
      <c r="FH18" s="266"/>
      <c r="FI18" s="266"/>
      <c r="FJ18" s="266"/>
      <c r="FK18" s="266"/>
      <c r="FL18" s="266"/>
      <c r="FM18" s="266"/>
      <c r="FN18" s="266"/>
      <c r="FO18" s="266"/>
      <c r="FP18" s="266"/>
      <c r="FQ18" s="266"/>
      <c r="FR18" s="266"/>
      <c r="FS18" s="266"/>
      <c r="FT18" s="266"/>
      <c r="FU18" s="266"/>
      <c r="FV18" s="266"/>
      <c r="FW18" s="266"/>
      <c r="FX18" s="266"/>
      <c r="FY18" s="266"/>
      <c r="FZ18" s="266"/>
      <c r="GA18" s="266"/>
      <c r="GB18" s="266"/>
      <c r="GC18" s="266"/>
      <c r="GD18" s="266"/>
      <c r="GE18" s="266"/>
      <c r="GF18" s="266"/>
      <c r="GG18" s="266"/>
      <c r="GH18" s="266"/>
      <c r="GI18" s="266"/>
      <c r="GJ18" s="266"/>
      <c r="GK18" s="266"/>
      <c r="GL18" s="266"/>
      <c r="GM18" s="266"/>
      <c r="GN18" s="266"/>
      <c r="GO18" s="266"/>
      <c r="GP18" s="266"/>
      <c r="GQ18" s="266"/>
      <c r="GR18" s="266"/>
      <c r="GS18" s="266"/>
      <c r="GT18" s="266"/>
      <c r="GU18" s="266"/>
      <c r="GV18" s="266"/>
      <c r="GW18" s="266"/>
      <c r="GX18" s="266"/>
      <c r="GY18" s="266"/>
      <c r="GZ18" s="266"/>
      <c r="HA18" s="266"/>
      <c r="HB18" s="266"/>
      <c r="HC18" s="266"/>
      <c r="HD18" s="266"/>
      <c r="HE18" s="266"/>
      <c r="HF18" s="266"/>
      <c r="HG18" s="266"/>
      <c r="HH18" s="266"/>
      <c r="HI18" s="266"/>
      <c r="HJ18" s="266"/>
      <c r="HK18" s="266"/>
      <c r="HL18" s="266"/>
      <c r="HM18" s="266"/>
      <c r="HN18" s="266"/>
      <c r="HO18" s="266"/>
      <c r="HP18" s="266"/>
      <c r="HQ18" s="266"/>
      <c r="HR18" s="266"/>
      <c r="HS18" s="266"/>
      <c r="HT18" s="266"/>
      <c r="HU18" s="266"/>
      <c r="HV18" s="266"/>
      <c r="HW18" s="266"/>
      <c r="HX18" s="266"/>
      <c r="HY18" s="266"/>
      <c r="HZ18" s="266"/>
      <c r="IA18" s="266"/>
      <c r="IB18" s="266"/>
      <c r="IC18" s="266"/>
      <c r="ID18" s="266"/>
      <c r="IE18" s="266"/>
      <c r="IF18" s="266"/>
      <c r="IG18" s="266"/>
      <c r="IH18" s="266"/>
      <c r="II18" s="266"/>
      <c r="IJ18" s="266"/>
      <c r="IK18" s="266"/>
      <c r="IL18" s="266"/>
      <c r="IM18" s="266"/>
      <c r="IN18" s="266"/>
      <c r="IO18" s="266"/>
      <c r="IP18" s="266"/>
      <c r="IQ18" s="266"/>
      <c r="IR18" s="266"/>
      <c r="IS18" s="266"/>
      <c r="IT18" s="266"/>
      <c r="IU18" s="266"/>
      <c r="IV18" s="266"/>
    </row>
    <row r="19" spans="1:256" ht="24">
      <c r="A19" s="93"/>
      <c r="B19" s="105" t="s">
        <v>63</v>
      </c>
      <c r="C19" s="253"/>
      <c r="D19" s="254"/>
      <c r="E19" s="254"/>
      <c r="F19" s="254"/>
      <c r="G19" s="255"/>
      <c r="H19" s="255"/>
      <c r="I19" s="256"/>
      <c r="J19" s="256"/>
      <c r="K19" s="256"/>
      <c r="L19" s="98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ht="24">
      <c r="A20" s="93"/>
      <c r="B20" s="105" t="s">
        <v>63</v>
      </c>
      <c r="C20" s="253"/>
      <c r="D20" s="254"/>
      <c r="E20" s="254"/>
      <c r="F20" s="254"/>
      <c r="G20" s="255"/>
      <c r="H20" s="255"/>
      <c r="I20" s="256"/>
      <c r="J20" s="256"/>
      <c r="K20" s="256"/>
      <c r="L20" s="98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9"/>
  <sheetViews>
    <sheetView view="pageBreakPreview" zoomScale="85" zoomScaleSheetLayoutView="85" zoomScalePageLayoutView="0" workbookViewId="0" topLeftCell="A4">
      <selection activeCell="C11" sqref="C11"/>
    </sheetView>
  </sheetViews>
  <sheetFormatPr defaultColWidth="9.140625" defaultRowHeight="21.75"/>
  <cols>
    <col min="1" max="1" width="4.8515625" style="272" customWidth="1"/>
    <col min="2" max="2" width="49.28125" style="270" customWidth="1"/>
    <col min="3" max="3" width="15.28125" style="273" customWidth="1"/>
    <col min="4" max="4" width="8.8515625" style="273" customWidth="1"/>
    <col min="5" max="5" width="8.421875" style="273" customWidth="1"/>
    <col min="6" max="6" width="18.8515625" style="273" bestFit="1" customWidth="1"/>
    <col min="7" max="7" width="13.7109375" style="273" customWidth="1"/>
    <col min="8" max="8" width="15.140625" style="273" customWidth="1"/>
    <col min="9" max="9" width="23.140625" style="270" bestFit="1" customWidth="1"/>
    <col min="10" max="10" width="20.421875" style="270" bestFit="1" customWidth="1"/>
    <col min="11" max="11" width="19.140625" style="270" customWidth="1"/>
    <col min="12" max="12" width="11.57421875" style="273" customWidth="1"/>
    <col min="13" max="16384" width="9.140625" style="270" customWidth="1"/>
  </cols>
  <sheetData>
    <row r="1" spans="1:256" ht="24">
      <c r="A1" s="233" t="s">
        <v>204</v>
      </c>
      <c r="B1" s="234"/>
      <c r="C1" s="235"/>
      <c r="D1" s="235"/>
      <c r="E1" s="235"/>
      <c r="F1" s="235"/>
      <c r="G1" s="235"/>
      <c r="H1" s="235"/>
      <c r="I1" s="234"/>
      <c r="J1" s="234"/>
      <c r="K1" s="234"/>
      <c r="L1" s="235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1:256" ht="24">
      <c r="A2" s="233" t="s">
        <v>65</v>
      </c>
      <c r="B2" s="234"/>
      <c r="C2" s="235"/>
      <c r="D2" s="235"/>
      <c r="E2" s="235"/>
      <c r="F2" s="235"/>
      <c r="G2" s="235"/>
      <c r="H2" s="235"/>
      <c r="I2" s="234"/>
      <c r="J2" s="234"/>
      <c r="K2" s="234"/>
      <c r="L2" s="235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24">
      <c r="A3" s="380" t="s">
        <v>105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4">
      <c r="A4" s="238"/>
      <c r="B4" s="237"/>
      <c r="C4" s="237"/>
      <c r="D4" s="237"/>
      <c r="E4" s="237"/>
      <c r="K4" s="237"/>
      <c r="L4" s="23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.75">
      <c r="A5" s="239"/>
      <c r="B5" s="237"/>
      <c r="C5" s="237"/>
      <c r="D5" s="237"/>
      <c r="E5" s="237"/>
      <c r="F5" s="240" t="s">
        <v>181</v>
      </c>
      <c r="G5" s="237"/>
      <c r="H5" s="193" t="s">
        <v>182</v>
      </c>
      <c r="I5" s="237"/>
      <c r="J5" s="193" t="s">
        <v>183</v>
      </c>
      <c r="K5" s="193"/>
      <c r="L5" s="23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.75">
      <c r="A6" s="239"/>
      <c r="B6" s="237"/>
      <c r="C6" s="237"/>
      <c r="D6" s="237"/>
      <c r="E6" s="237"/>
      <c r="F6" s="237"/>
      <c r="G6" s="237"/>
      <c r="H6" s="193" t="s">
        <v>184</v>
      </c>
      <c r="I6" s="237"/>
      <c r="J6" s="242" t="s">
        <v>185</v>
      </c>
      <c r="K6" s="242"/>
      <c r="L6" s="23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4">
      <c r="A7" s="243"/>
      <c r="B7" s="243"/>
      <c r="C7" s="243"/>
      <c r="D7" s="243"/>
      <c r="E7" s="243"/>
      <c r="F7" s="243"/>
      <c r="G7" s="243"/>
      <c r="H7" s="241" t="s">
        <v>205</v>
      </c>
      <c r="I7" s="243"/>
      <c r="J7" s="241"/>
      <c r="K7" s="241"/>
      <c r="L7" s="243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21.75">
      <c r="A8" s="381" t="s">
        <v>12</v>
      </c>
      <c r="B8" s="381" t="s">
        <v>23</v>
      </c>
      <c r="C8" s="69" t="s">
        <v>42</v>
      </c>
      <c r="D8" s="384" t="s">
        <v>13</v>
      </c>
      <c r="E8" s="384"/>
      <c r="F8" s="385" t="s">
        <v>49</v>
      </c>
      <c r="G8" s="385" t="s">
        <v>71</v>
      </c>
      <c r="H8" s="385" t="s">
        <v>72</v>
      </c>
      <c r="I8" s="381" t="s">
        <v>47</v>
      </c>
      <c r="J8" s="381" t="s">
        <v>67</v>
      </c>
      <c r="K8" s="388" t="s">
        <v>186</v>
      </c>
      <c r="L8" s="244" t="s">
        <v>24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21.75">
      <c r="A9" s="382"/>
      <c r="B9" s="383"/>
      <c r="C9" s="73" t="s">
        <v>43</v>
      </c>
      <c r="D9" s="70" t="s">
        <v>2</v>
      </c>
      <c r="E9" s="70" t="s">
        <v>1</v>
      </c>
      <c r="F9" s="386"/>
      <c r="G9" s="386"/>
      <c r="H9" s="386"/>
      <c r="I9" s="382"/>
      <c r="J9" s="387"/>
      <c r="K9" s="387"/>
      <c r="L9" s="246" t="s">
        <v>64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28.5" thickBot="1">
      <c r="A10" s="75"/>
      <c r="B10" s="75" t="s">
        <v>28</v>
      </c>
      <c r="C10" s="77">
        <f>C11</f>
        <v>0</v>
      </c>
      <c r="D10" s="78"/>
      <c r="E10" s="79"/>
      <c r="F10" s="76"/>
      <c r="G10" s="76"/>
      <c r="H10" s="76"/>
      <c r="I10" s="76"/>
      <c r="J10" s="76"/>
      <c r="K10" s="76"/>
      <c r="L10" s="79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</row>
    <row r="11" spans="1:256" ht="72.75" thickTop="1">
      <c r="A11" s="88"/>
      <c r="B11" s="89" t="s">
        <v>189</v>
      </c>
      <c r="C11" s="274">
        <f>SUM(C12,C15,C18,C21,C24,C27)</f>
        <v>0</v>
      </c>
      <c r="D11" s="275"/>
      <c r="E11" s="275"/>
      <c r="F11" s="275"/>
      <c r="G11" s="276"/>
      <c r="H11" s="276"/>
      <c r="I11" s="277"/>
      <c r="J11" s="277"/>
      <c r="K11" s="278"/>
      <c r="L11" s="90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56" ht="48">
      <c r="A12" s="103">
        <v>1</v>
      </c>
      <c r="B12" s="120" t="s">
        <v>133</v>
      </c>
      <c r="C12" s="258">
        <f>SUM(C13:C14)</f>
        <v>0</v>
      </c>
      <c r="D12" s="263"/>
      <c r="E12" s="279"/>
      <c r="F12" s="279"/>
      <c r="G12" s="280"/>
      <c r="H12" s="280"/>
      <c r="I12" s="281"/>
      <c r="J12" s="281"/>
      <c r="K12" s="281"/>
      <c r="L12" s="125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pans="1:256" ht="24">
      <c r="A13" s="93"/>
      <c r="B13" s="105" t="s">
        <v>63</v>
      </c>
      <c r="C13" s="253"/>
      <c r="D13" s="254"/>
      <c r="E13" s="254"/>
      <c r="F13" s="254"/>
      <c r="G13" s="255"/>
      <c r="H13" s="255"/>
      <c r="I13" s="256"/>
      <c r="J13" s="256"/>
      <c r="K13" s="256"/>
      <c r="L13" s="98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  <c r="IO13" s="257"/>
      <c r="IP13" s="257"/>
      <c r="IQ13" s="257"/>
      <c r="IR13" s="257"/>
      <c r="IS13" s="257"/>
      <c r="IT13" s="257"/>
      <c r="IU13" s="257"/>
      <c r="IV13" s="257"/>
    </row>
    <row r="14" spans="1:256" ht="24">
      <c r="A14" s="93"/>
      <c r="B14" s="105" t="s">
        <v>63</v>
      </c>
      <c r="C14" s="253"/>
      <c r="D14" s="254"/>
      <c r="E14" s="254"/>
      <c r="F14" s="254"/>
      <c r="G14" s="255"/>
      <c r="H14" s="255"/>
      <c r="I14" s="256"/>
      <c r="J14" s="256"/>
      <c r="K14" s="256"/>
      <c r="L14" s="98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  <c r="IV14" s="257"/>
    </row>
    <row r="15" spans="1:256" ht="96">
      <c r="A15" s="103">
        <v>2</v>
      </c>
      <c r="B15" s="120" t="s">
        <v>97</v>
      </c>
      <c r="C15" s="283">
        <f>SUM(C16:C17)</f>
        <v>0</v>
      </c>
      <c r="D15" s="254"/>
      <c r="E15" s="254"/>
      <c r="F15" s="254"/>
      <c r="G15" s="255"/>
      <c r="H15" s="255"/>
      <c r="I15" s="256"/>
      <c r="J15" s="256"/>
      <c r="K15" s="256"/>
      <c r="L15" s="98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/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7"/>
      <c r="DE15" s="257"/>
      <c r="DF15" s="257"/>
      <c r="DG15" s="257"/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7"/>
      <c r="DT15" s="257"/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7"/>
      <c r="EG15" s="257"/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7"/>
      <c r="ET15" s="257"/>
      <c r="EU15" s="25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FL15" s="257"/>
      <c r="FM15" s="257"/>
      <c r="FN15" s="257"/>
      <c r="FO15" s="257"/>
      <c r="FP15" s="257"/>
      <c r="FQ15" s="257"/>
      <c r="FR15" s="257"/>
      <c r="FS15" s="257"/>
      <c r="FT15" s="257"/>
      <c r="FU15" s="257"/>
      <c r="FV15" s="257"/>
      <c r="FW15" s="257"/>
      <c r="FX15" s="257"/>
      <c r="FY15" s="257"/>
      <c r="FZ15" s="257"/>
      <c r="GA15" s="257"/>
      <c r="GB15" s="257"/>
      <c r="GC15" s="257"/>
      <c r="GD15" s="257"/>
      <c r="GE15" s="257"/>
      <c r="GF15" s="257"/>
      <c r="GG15" s="257"/>
      <c r="GH15" s="257"/>
      <c r="GI15" s="257"/>
      <c r="GJ15" s="257"/>
      <c r="GK15" s="257"/>
      <c r="GL15" s="257"/>
      <c r="GM15" s="257"/>
      <c r="GN15" s="257"/>
      <c r="GO15" s="257"/>
      <c r="GP15" s="257"/>
      <c r="GQ15" s="257"/>
      <c r="GR15" s="257"/>
      <c r="GS15" s="257"/>
      <c r="GT15" s="257"/>
      <c r="GU15" s="257"/>
      <c r="GV15" s="257"/>
      <c r="GW15" s="257"/>
      <c r="GX15" s="257"/>
      <c r="GY15" s="257"/>
      <c r="GZ15" s="257"/>
      <c r="HA15" s="257"/>
      <c r="HB15" s="257"/>
      <c r="HC15" s="257"/>
      <c r="HD15" s="257"/>
      <c r="HE15" s="257"/>
      <c r="HF15" s="257"/>
      <c r="HG15" s="257"/>
      <c r="HH15" s="257"/>
      <c r="HI15" s="257"/>
      <c r="HJ15" s="257"/>
      <c r="HK15" s="257"/>
      <c r="HL15" s="257"/>
      <c r="HM15" s="257"/>
      <c r="HN15" s="257"/>
      <c r="HO15" s="257"/>
      <c r="HP15" s="257"/>
      <c r="HQ15" s="257"/>
      <c r="HR15" s="257"/>
      <c r="HS15" s="257"/>
      <c r="HT15" s="257"/>
      <c r="HU15" s="257"/>
      <c r="HV15" s="257"/>
      <c r="HW15" s="257"/>
      <c r="HX15" s="257"/>
      <c r="HY15" s="257"/>
      <c r="HZ15" s="257"/>
      <c r="IA15" s="257"/>
      <c r="IB15" s="257"/>
      <c r="IC15" s="257"/>
      <c r="ID15" s="257"/>
      <c r="IE15" s="257"/>
      <c r="IF15" s="257"/>
      <c r="IG15" s="257"/>
      <c r="IH15" s="257"/>
      <c r="II15" s="257"/>
      <c r="IJ15" s="257"/>
      <c r="IK15" s="257"/>
      <c r="IL15" s="257"/>
      <c r="IM15" s="257"/>
      <c r="IN15" s="257"/>
      <c r="IO15" s="257"/>
      <c r="IP15" s="257"/>
      <c r="IQ15" s="257"/>
      <c r="IR15" s="257"/>
      <c r="IS15" s="257"/>
      <c r="IT15" s="257"/>
      <c r="IU15" s="257"/>
      <c r="IV15" s="257"/>
    </row>
    <row r="16" spans="1:256" ht="24">
      <c r="A16" s="93"/>
      <c r="B16" s="105" t="s">
        <v>63</v>
      </c>
      <c r="C16" s="253"/>
      <c r="D16" s="254"/>
      <c r="E16" s="254"/>
      <c r="F16" s="254"/>
      <c r="G16" s="255"/>
      <c r="H16" s="255"/>
      <c r="I16" s="256"/>
      <c r="J16" s="256"/>
      <c r="K16" s="256"/>
      <c r="L16" s="98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ht="24">
      <c r="A17" s="93"/>
      <c r="B17" s="105" t="s">
        <v>63</v>
      </c>
      <c r="C17" s="253"/>
      <c r="D17" s="254"/>
      <c r="E17" s="254"/>
      <c r="F17" s="254"/>
      <c r="G17" s="255"/>
      <c r="H17" s="255"/>
      <c r="I17" s="256"/>
      <c r="J17" s="256"/>
      <c r="K17" s="256"/>
      <c r="L17" s="98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ht="48">
      <c r="A18" s="103">
        <v>3</v>
      </c>
      <c r="B18" s="284" t="s">
        <v>98</v>
      </c>
      <c r="C18" s="285">
        <v>0</v>
      </c>
      <c r="D18" s="286"/>
      <c r="E18" s="286"/>
      <c r="F18" s="286"/>
      <c r="G18" s="287"/>
      <c r="H18" s="287"/>
      <c r="I18" s="288"/>
      <c r="J18" s="288"/>
      <c r="K18" s="288"/>
      <c r="L18" s="127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  <c r="AT18" s="289"/>
      <c r="AU18" s="289"/>
      <c r="AV18" s="289"/>
      <c r="AW18" s="289"/>
      <c r="AX18" s="289"/>
      <c r="AY18" s="289"/>
      <c r="AZ18" s="289"/>
      <c r="BA18" s="289"/>
      <c r="BB18" s="289"/>
      <c r="BC18" s="289"/>
      <c r="BD18" s="289"/>
      <c r="BE18" s="289"/>
      <c r="BF18" s="289"/>
      <c r="BG18" s="289"/>
      <c r="BH18" s="289"/>
      <c r="BI18" s="289"/>
      <c r="BJ18" s="289"/>
      <c r="BK18" s="289"/>
      <c r="BL18" s="289"/>
      <c r="BM18" s="289"/>
      <c r="BN18" s="289"/>
      <c r="BO18" s="289"/>
      <c r="BP18" s="289"/>
      <c r="BQ18" s="289"/>
      <c r="BR18" s="289"/>
      <c r="BS18" s="289"/>
      <c r="BT18" s="289"/>
      <c r="BU18" s="289"/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89"/>
      <c r="CS18" s="289"/>
      <c r="CT18" s="289"/>
      <c r="CU18" s="289"/>
      <c r="CV18" s="289"/>
      <c r="CW18" s="289"/>
      <c r="CX18" s="289"/>
      <c r="CY18" s="289"/>
      <c r="CZ18" s="289"/>
      <c r="DA18" s="289"/>
      <c r="DB18" s="289"/>
      <c r="DC18" s="289"/>
      <c r="DD18" s="289"/>
      <c r="DE18" s="289"/>
      <c r="DF18" s="289"/>
      <c r="DG18" s="289"/>
      <c r="DH18" s="289"/>
      <c r="DI18" s="289"/>
      <c r="DJ18" s="289"/>
      <c r="DK18" s="289"/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89"/>
      <c r="EF18" s="289"/>
      <c r="EG18" s="289"/>
      <c r="EH18" s="289"/>
      <c r="EI18" s="289"/>
      <c r="EJ18" s="289"/>
      <c r="EK18" s="289"/>
      <c r="EL18" s="289"/>
      <c r="EM18" s="289"/>
      <c r="EN18" s="289"/>
      <c r="EO18" s="289"/>
      <c r="EP18" s="289"/>
      <c r="EQ18" s="289"/>
      <c r="ER18" s="289"/>
      <c r="ES18" s="289"/>
      <c r="ET18" s="289"/>
      <c r="EU18" s="289"/>
      <c r="EV18" s="289"/>
      <c r="EW18" s="289"/>
      <c r="EX18" s="289"/>
      <c r="EY18" s="289"/>
      <c r="EZ18" s="289"/>
      <c r="FA18" s="289"/>
      <c r="FB18" s="289"/>
      <c r="FC18" s="289"/>
      <c r="FD18" s="289"/>
      <c r="FE18" s="289"/>
      <c r="FF18" s="289"/>
      <c r="FG18" s="289"/>
      <c r="FH18" s="289"/>
      <c r="FI18" s="289"/>
      <c r="FJ18" s="289"/>
      <c r="FK18" s="289"/>
      <c r="FL18" s="289"/>
      <c r="FM18" s="289"/>
      <c r="FN18" s="289"/>
      <c r="FO18" s="289"/>
      <c r="FP18" s="289"/>
      <c r="FQ18" s="289"/>
      <c r="FR18" s="289"/>
      <c r="FS18" s="289"/>
      <c r="FT18" s="289"/>
      <c r="FU18" s="289"/>
      <c r="FV18" s="289"/>
      <c r="FW18" s="289"/>
      <c r="FX18" s="289"/>
      <c r="FY18" s="289"/>
      <c r="FZ18" s="289"/>
      <c r="GA18" s="289"/>
      <c r="GB18" s="289"/>
      <c r="GC18" s="289"/>
      <c r="GD18" s="289"/>
      <c r="GE18" s="289"/>
      <c r="GF18" s="289"/>
      <c r="GG18" s="289"/>
      <c r="GH18" s="289"/>
      <c r="GI18" s="289"/>
      <c r="GJ18" s="289"/>
      <c r="GK18" s="289"/>
      <c r="GL18" s="289"/>
      <c r="GM18" s="289"/>
      <c r="GN18" s="289"/>
      <c r="GO18" s="289"/>
      <c r="GP18" s="289"/>
      <c r="GQ18" s="289"/>
      <c r="GR18" s="289"/>
      <c r="GS18" s="289"/>
      <c r="GT18" s="289"/>
      <c r="GU18" s="289"/>
      <c r="GV18" s="289"/>
      <c r="GW18" s="289"/>
      <c r="GX18" s="289"/>
      <c r="GY18" s="289"/>
      <c r="GZ18" s="289"/>
      <c r="HA18" s="289"/>
      <c r="HB18" s="289"/>
      <c r="HC18" s="289"/>
      <c r="HD18" s="289"/>
      <c r="HE18" s="289"/>
      <c r="HF18" s="289"/>
      <c r="HG18" s="289"/>
      <c r="HH18" s="289"/>
      <c r="HI18" s="289"/>
      <c r="HJ18" s="289"/>
      <c r="HK18" s="289"/>
      <c r="HL18" s="289"/>
      <c r="HM18" s="289"/>
      <c r="HN18" s="289"/>
      <c r="HO18" s="289"/>
      <c r="HP18" s="289"/>
      <c r="HQ18" s="289"/>
      <c r="HR18" s="289"/>
      <c r="HS18" s="289"/>
      <c r="HT18" s="289"/>
      <c r="HU18" s="289"/>
      <c r="HV18" s="289"/>
      <c r="HW18" s="289"/>
      <c r="HX18" s="289"/>
      <c r="HY18" s="289"/>
      <c r="HZ18" s="289"/>
      <c r="IA18" s="289"/>
      <c r="IB18" s="289"/>
      <c r="IC18" s="289"/>
      <c r="ID18" s="289"/>
      <c r="IE18" s="289"/>
      <c r="IF18" s="289"/>
      <c r="IG18" s="289"/>
      <c r="IH18" s="289"/>
      <c r="II18" s="289"/>
      <c r="IJ18" s="289"/>
      <c r="IK18" s="289"/>
      <c r="IL18" s="289"/>
      <c r="IM18" s="289"/>
      <c r="IN18" s="289"/>
      <c r="IO18" s="289"/>
      <c r="IP18" s="289"/>
      <c r="IQ18" s="289"/>
      <c r="IR18" s="289"/>
      <c r="IS18" s="289"/>
      <c r="IT18" s="289"/>
      <c r="IU18" s="289"/>
      <c r="IV18" s="289"/>
    </row>
    <row r="19" spans="1:256" ht="24">
      <c r="A19" s="93"/>
      <c r="B19" s="105" t="s">
        <v>63</v>
      </c>
      <c r="C19" s="253"/>
      <c r="D19" s="254"/>
      <c r="E19" s="254"/>
      <c r="F19" s="254"/>
      <c r="G19" s="255"/>
      <c r="H19" s="255"/>
      <c r="I19" s="256"/>
      <c r="J19" s="256"/>
      <c r="K19" s="256"/>
      <c r="L19" s="98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ht="24">
      <c r="A20" s="93"/>
      <c r="B20" s="105" t="s">
        <v>63</v>
      </c>
      <c r="C20" s="253"/>
      <c r="D20" s="254"/>
      <c r="E20" s="254"/>
      <c r="F20" s="254"/>
      <c r="G20" s="255"/>
      <c r="H20" s="255"/>
      <c r="I20" s="256"/>
      <c r="J20" s="256"/>
      <c r="K20" s="256"/>
      <c r="L20" s="98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  <row r="21" spans="1:256" ht="48">
      <c r="A21" s="103">
        <v>4</v>
      </c>
      <c r="B21" s="120" t="s">
        <v>99</v>
      </c>
      <c r="C21" s="258">
        <f>SUM(C22:C23)</f>
        <v>0</v>
      </c>
      <c r="D21" s="279"/>
      <c r="E21" s="279"/>
      <c r="F21" s="279"/>
      <c r="G21" s="280"/>
      <c r="H21" s="280"/>
      <c r="I21" s="281"/>
      <c r="J21" s="281"/>
      <c r="K21" s="281"/>
      <c r="L21" s="125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  <c r="CX21" s="282"/>
      <c r="CY21" s="282"/>
      <c r="CZ21" s="282"/>
      <c r="DA21" s="282"/>
      <c r="DB21" s="282"/>
      <c r="DC21" s="282"/>
      <c r="DD21" s="282"/>
      <c r="DE21" s="282"/>
      <c r="DF21" s="282"/>
      <c r="DG21" s="282"/>
      <c r="DH21" s="282"/>
      <c r="DI21" s="282"/>
      <c r="DJ21" s="282"/>
      <c r="DK21" s="282"/>
      <c r="DL21" s="282"/>
      <c r="DM21" s="282"/>
      <c r="DN21" s="282"/>
      <c r="DO21" s="282"/>
      <c r="DP21" s="282"/>
      <c r="DQ21" s="282"/>
      <c r="DR21" s="282"/>
      <c r="DS21" s="282"/>
      <c r="DT21" s="282"/>
      <c r="DU21" s="282"/>
      <c r="DV21" s="282"/>
      <c r="DW21" s="282"/>
      <c r="DX21" s="282"/>
      <c r="DY21" s="282"/>
      <c r="DZ21" s="282"/>
      <c r="EA21" s="282"/>
      <c r="EB21" s="282"/>
      <c r="EC21" s="282"/>
      <c r="ED21" s="282"/>
      <c r="EE21" s="282"/>
      <c r="EF21" s="282"/>
      <c r="EG21" s="282"/>
      <c r="EH21" s="282"/>
      <c r="EI21" s="282"/>
      <c r="EJ21" s="282"/>
      <c r="EK21" s="282"/>
      <c r="EL21" s="282"/>
      <c r="EM21" s="282"/>
      <c r="EN21" s="282"/>
      <c r="EO21" s="282"/>
      <c r="EP21" s="282"/>
      <c r="EQ21" s="282"/>
      <c r="ER21" s="282"/>
      <c r="ES21" s="282"/>
      <c r="ET21" s="282"/>
      <c r="EU21" s="282"/>
      <c r="EV21" s="282"/>
      <c r="EW21" s="282"/>
      <c r="EX21" s="282"/>
      <c r="EY21" s="282"/>
      <c r="EZ21" s="282"/>
      <c r="FA21" s="282"/>
      <c r="FB21" s="282"/>
      <c r="FC21" s="282"/>
      <c r="FD21" s="282"/>
      <c r="FE21" s="282"/>
      <c r="FF21" s="282"/>
      <c r="FG21" s="282"/>
      <c r="FH21" s="282"/>
      <c r="FI21" s="282"/>
      <c r="FJ21" s="282"/>
      <c r="FK21" s="282"/>
      <c r="FL21" s="282"/>
      <c r="FM21" s="282"/>
      <c r="FN21" s="282"/>
      <c r="FO21" s="282"/>
      <c r="FP21" s="282"/>
      <c r="FQ21" s="282"/>
      <c r="FR21" s="282"/>
      <c r="FS21" s="282"/>
      <c r="FT21" s="282"/>
      <c r="FU21" s="282"/>
      <c r="FV21" s="282"/>
      <c r="FW21" s="282"/>
      <c r="FX21" s="282"/>
      <c r="FY21" s="282"/>
      <c r="FZ21" s="282"/>
      <c r="GA21" s="282"/>
      <c r="GB21" s="282"/>
      <c r="GC21" s="282"/>
      <c r="GD21" s="282"/>
      <c r="GE21" s="282"/>
      <c r="GF21" s="282"/>
      <c r="GG21" s="282"/>
      <c r="GH21" s="282"/>
      <c r="GI21" s="282"/>
      <c r="GJ21" s="282"/>
      <c r="GK21" s="282"/>
      <c r="GL21" s="282"/>
      <c r="GM21" s="282"/>
      <c r="GN21" s="282"/>
      <c r="GO21" s="282"/>
      <c r="GP21" s="282"/>
      <c r="GQ21" s="282"/>
      <c r="GR21" s="282"/>
      <c r="GS21" s="282"/>
      <c r="GT21" s="282"/>
      <c r="GU21" s="282"/>
      <c r="GV21" s="282"/>
      <c r="GW21" s="282"/>
      <c r="GX21" s="282"/>
      <c r="GY21" s="282"/>
      <c r="GZ21" s="282"/>
      <c r="HA21" s="282"/>
      <c r="HB21" s="282"/>
      <c r="HC21" s="282"/>
      <c r="HD21" s="282"/>
      <c r="HE21" s="282"/>
      <c r="HF21" s="282"/>
      <c r="HG21" s="282"/>
      <c r="HH21" s="282"/>
      <c r="HI21" s="282"/>
      <c r="HJ21" s="282"/>
      <c r="HK21" s="282"/>
      <c r="HL21" s="282"/>
      <c r="HM21" s="282"/>
      <c r="HN21" s="282"/>
      <c r="HO21" s="282"/>
      <c r="HP21" s="282"/>
      <c r="HQ21" s="282"/>
      <c r="HR21" s="282"/>
      <c r="HS21" s="282"/>
      <c r="HT21" s="282"/>
      <c r="HU21" s="282"/>
      <c r="HV21" s="282"/>
      <c r="HW21" s="282"/>
      <c r="HX21" s="282"/>
      <c r="HY21" s="282"/>
      <c r="HZ21" s="282"/>
      <c r="IA21" s="282"/>
      <c r="IB21" s="282"/>
      <c r="IC21" s="282"/>
      <c r="ID21" s="282"/>
      <c r="IE21" s="282"/>
      <c r="IF21" s="282"/>
      <c r="IG21" s="282"/>
      <c r="IH21" s="282"/>
      <c r="II21" s="282"/>
      <c r="IJ21" s="282"/>
      <c r="IK21" s="282"/>
      <c r="IL21" s="282"/>
      <c r="IM21" s="282"/>
      <c r="IN21" s="282"/>
      <c r="IO21" s="282"/>
      <c r="IP21" s="282"/>
      <c r="IQ21" s="282"/>
      <c r="IR21" s="282"/>
      <c r="IS21" s="282"/>
      <c r="IT21" s="282"/>
      <c r="IU21" s="282"/>
      <c r="IV21" s="282"/>
    </row>
    <row r="22" spans="1:256" ht="24">
      <c r="A22" s="93"/>
      <c r="B22" s="105" t="s">
        <v>63</v>
      </c>
      <c r="C22" s="253"/>
      <c r="D22" s="254"/>
      <c r="E22" s="254"/>
      <c r="F22" s="254"/>
      <c r="G22" s="255"/>
      <c r="H22" s="255"/>
      <c r="I22" s="256"/>
      <c r="J22" s="256"/>
      <c r="K22" s="256"/>
      <c r="L22" s="98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  <c r="DA22" s="257"/>
      <c r="DB22" s="257"/>
      <c r="DC22" s="257"/>
      <c r="DD22" s="257"/>
      <c r="DE22" s="257"/>
      <c r="DF22" s="257"/>
      <c r="DG22" s="257"/>
      <c r="DH22" s="257"/>
      <c r="DI22" s="257"/>
      <c r="DJ22" s="257"/>
      <c r="DK22" s="257"/>
      <c r="DL22" s="257"/>
      <c r="DM22" s="257"/>
      <c r="DN22" s="257"/>
      <c r="DO22" s="257"/>
      <c r="DP22" s="257"/>
      <c r="DQ22" s="257"/>
      <c r="DR22" s="257"/>
      <c r="DS22" s="257"/>
      <c r="DT22" s="257"/>
      <c r="DU22" s="257"/>
      <c r="DV22" s="257"/>
      <c r="DW22" s="257"/>
      <c r="DX22" s="257"/>
      <c r="DY22" s="257"/>
      <c r="DZ22" s="257"/>
      <c r="EA22" s="257"/>
      <c r="EB22" s="257"/>
      <c r="EC22" s="257"/>
      <c r="ED22" s="257"/>
      <c r="EE22" s="257"/>
      <c r="EF22" s="257"/>
      <c r="EG22" s="257"/>
      <c r="EH22" s="257"/>
      <c r="EI22" s="257"/>
      <c r="EJ22" s="257"/>
      <c r="EK22" s="257"/>
      <c r="EL22" s="257"/>
      <c r="EM22" s="257"/>
      <c r="EN22" s="257"/>
      <c r="EO22" s="257"/>
      <c r="EP22" s="257"/>
      <c r="EQ22" s="257"/>
      <c r="ER22" s="257"/>
      <c r="ES22" s="257"/>
      <c r="ET22" s="257"/>
      <c r="EU22" s="257"/>
      <c r="EV22" s="257"/>
      <c r="EW22" s="257"/>
      <c r="EX22" s="257"/>
      <c r="EY22" s="257"/>
      <c r="EZ22" s="257"/>
      <c r="FA22" s="257"/>
      <c r="FB22" s="257"/>
      <c r="FC22" s="257"/>
      <c r="FD22" s="257"/>
      <c r="FE22" s="257"/>
      <c r="FF22" s="257"/>
      <c r="FG22" s="257"/>
      <c r="FH22" s="257"/>
      <c r="FI22" s="257"/>
      <c r="FJ22" s="257"/>
      <c r="FK22" s="257"/>
      <c r="FL22" s="257"/>
      <c r="FM22" s="257"/>
      <c r="FN22" s="257"/>
      <c r="FO22" s="257"/>
      <c r="FP22" s="257"/>
      <c r="FQ22" s="257"/>
      <c r="FR22" s="257"/>
      <c r="FS22" s="257"/>
      <c r="FT22" s="257"/>
      <c r="FU22" s="257"/>
      <c r="FV22" s="257"/>
      <c r="FW22" s="257"/>
      <c r="FX22" s="257"/>
      <c r="FY22" s="257"/>
      <c r="FZ22" s="257"/>
      <c r="GA22" s="257"/>
      <c r="GB22" s="257"/>
      <c r="GC22" s="257"/>
      <c r="GD22" s="257"/>
      <c r="GE22" s="257"/>
      <c r="GF22" s="257"/>
      <c r="GG22" s="257"/>
      <c r="GH22" s="257"/>
      <c r="GI22" s="257"/>
      <c r="GJ22" s="257"/>
      <c r="GK22" s="257"/>
      <c r="GL22" s="257"/>
      <c r="GM22" s="257"/>
      <c r="GN22" s="257"/>
      <c r="GO22" s="257"/>
      <c r="GP22" s="257"/>
      <c r="GQ22" s="257"/>
      <c r="GR22" s="257"/>
      <c r="GS22" s="257"/>
      <c r="GT22" s="257"/>
      <c r="GU22" s="257"/>
      <c r="GV22" s="257"/>
      <c r="GW22" s="257"/>
      <c r="GX22" s="257"/>
      <c r="GY22" s="257"/>
      <c r="GZ22" s="257"/>
      <c r="HA22" s="257"/>
      <c r="HB22" s="257"/>
      <c r="HC22" s="257"/>
      <c r="HD22" s="257"/>
      <c r="HE22" s="257"/>
      <c r="HF22" s="257"/>
      <c r="HG22" s="257"/>
      <c r="HH22" s="257"/>
      <c r="HI22" s="257"/>
      <c r="HJ22" s="257"/>
      <c r="HK22" s="257"/>
      <c r="HL22" s="257"/>
      <c r="HM22" s="257"/>
      <c r="HN22" s="257"/>
      <c r="HO22" s="257"/>
      <c r="HP22" s="257"/>
      <c r="HQ22" s="257"/>
      <c r="HR22" s="257"/>
      <c r="HS22" s="257"/>
      <c r="HT22" s="257"/>
      <c r="HU22" s="257"/>
      <c r="HV22" s="257"/>
      <c r="HW22" s="257"/>
      <c r="HX22" s="257"/>
      <c r="HY22" s="257"/>
      <c r="HZ22" s="257"/>
      <c r="IA22" s="257"/>
      <c r="IB22" s="257"/>
      <c r="IC22" s="257"/>
      <c r="ID22" s="257"/>
      <c r="IE22" s="257"/>
      <c r="IF22" s="257"/>
      <c r="IG22" s="257"/>
      <c r="IH22" s="257"/>
      <c r="II22" s="257"/>
      <c r="IJ22" s="257"/>
      <c r="IK22" s="257"/>
      <c r="IL22" s="257"/>
      <c r="IM22" s="257"/>
      <c r="IN22" s="257"/>
      <c r="IO22" s="257"/>
      <c r="IP22" s="257"/>
      <c r="IQ22" s="257"/>
      <c r="IR22" s="257"/>
      <c r="IS22" s="257"/>
      <c r="IT22" s="257"/>
      <c r="IU22" s="257"/>
      <c r="IV22" s="257"/>
    </row>
    <row r="23" spans="1:256" ht="24">
      <c r="A23" s="93"/>
      <c r="B23" s="105" t="s">
        <v>63</v>
      </c>
      <c r="C23" s="253"/>
      <c r="D23" s="254"/>
      <c r="E23" s="254"/>
      <c r="F23" s="254"/>
      <c r="G23" s="255"/>
      <c r="H23" s="255"/>
      <c r="I23" s="256"/>
      <c r="J23" s="256"/>
      <c r="K23" s="256"/>
      <c r="L23" s="98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7"/>
      <c r="CP23" s="257"/>
      <c r="CQ23" s="257"/>
      <c r="CR23" s="257"/>
      <c r="CS23" s="257"/>
      <c r="CT23" s="257"/>
      <c r="CU23" s="257"/>
      <c r="CV23" s="257"/>
      <c r="CW23" s="257"/>
      <c r="CX23" s="257"/>
      <c r="CY23" s="257"/>
      <c r="CZ23" s="257"/>
      <c r="DA23" s="257"/>
      <c r="DB23" s="257"/>
      <c r="DC23" s="257"/>
      <c r="DD23" s="257"/>
      <c r="DE23" s="257"/>
      <c r="DF23" s="257"/>
      <c r="DG23" s="257"/>
      <c r="DH23" s="257"/>
      <c r="DI23" s="257"/>
      <c r="DJ23" s="257"/>
      <c r="DK23" s="257"/>
      <c r="DL23" s="257"/>
      <c r="DM23" s="257"/>
      <c r="DN23" s="257"/>
      <c r="DO23" s="257"/>
      <c r="DP23" s="257"/>
      <c r="DQ23" s="257"/>
      <c r="DR23" s="257"/>
      <c r="DS23" s="257"/>
      <c r="DT23" s="257"/>
      <c r="DU23" s="257"/>
      <c r="DV23" s="257"/>
      <c r="DW23" s="257"/>
      <c r="DX23" s="257"/>
      <c r="DY23" s="257"/>
      <c r="DZ23" s="257"/>
      <c r="EA23" s="257"/>
      <c r="EB23" s="257"/>
      <c r="EC23" s="257"/>
      <c r="ED23" s="257"/>
      <c r="EE23" s="257"/>
      <c r="EF23" s="257"/>
      <c r="EG23" s="257"/>
      <c r="EH23" s="257"/>
      <c r="EI23" s="257"/>
      <c r="EJ23" s="257"/>
      <c r="EK23" s="257"/>
      <c r="EL23" s="257"/>
      <c r="EM23" s="257"/>
      <c r="EN23" s="257"/>
      <c r="EO23" s="257"/>
      <c r="EP23" s="257"/>
      <c r="EQ23" s="257"/>
      <c r="ER23" s="257"/>
      <c r="ES23" s="257"/>
      <c r="ET23" s="257"/>
      <c r="EU23" s="257"/>
      <c r="EV23" s="257"/>
      <c r="EW23" s="257"/>
      <c r="EX23" s="257"/>
      <c r="EY23" s="257"/>
      <c r="EZ23" s="257"/>
      <c r="FA23" s="257"/>
      <c r="FB23" s="257"/>
      <c r="FC23" s="257"/>
      <c r="FD23" s="257"/>
      <c r="FE23" s="257"/>
      <c r="FF23" s="257"/>
      <c r="FG23" s="257"/>
      <c r="FH23" s="257"/>
      <c r="FI23" s="257"/>
      <c r="FJ23" s="257"/>
      <c r="FK23" s="257"/>
      <c r="FL23" s="257"/>
      <c r="FM23" s="257"/>
      <c r="FN23" s="257"/>
      <c r="FO23" s="257"/>
      <c r="FP23" s="257"/>
      <c r="FQ23" s="257"/>
      <c r="FR23" s="257"/>
      <c r="FS23" s="257"/>
      <c r="FT23" s="257"/>
      <c r="FU23" s="257"/>
      <c r="FV23" s="257"/>
      <c r="FW23" s="257"/>
      <c r="FX23" s="257"/>
      <c r="FY23" s="257"/>
      <c r="FZ23" s="257"/>
      <c r="GA23" s="257"/>
      <c r="GB23" s="257"/>
      <c r="GC23" s="257"/>
      <c r="GD23" s="257"/>
      <c r="GE23" s="257"/>
      <c r="GF23" s="257"/>
      <c r="GG23" s="257"/>
      <c r="GH23" s="257"/>
      <c r="GI23" s="257"/>
      <c r="GJ23" s="257"/>
      <c r="GK23" s="257"/>
      <c r="GL23" s="257"/>
      <c r="GM23" s="257"/>
      <c r="GN23" s="257"/>
      <c r="GO23" s="257"/>
      <c r="GP23" s="257"/>
      <c r="GQ23" s="257"/>
      <c r="GR23" s="257"/>
      <c r="GS23" s="257"/>
      <c r="GT23" s="257"/>
      <c r="GU23" s="257"/>
      <c r="GV23" s="257"/>
      <c r="GW23" s="257"/>
      <c r="GX23" s="257"/>
      <c r="GY23" s="257"/>
      <c r="GZ23" s="257"/>
      <c r="HA23" s="257"/>
      <c r="HB23" s="257"/>
      <c r="HC23" s="257"/>
      <c r="HD23" s="257"/>
      <c r="HE23" s="257"/>
      <c r="HF23" s="257"/>
      <c r="HG23" s="257"/>
      <c r="HH23" s="257"/>
      <c r="HI23" s="257"/>
      <c r="HJ23" s="257"/>
      <c r="HK23" s="257"/>
      <c r="HL23" s="257"/>
      <c r="HM23" s="257"/>
      <c r="HN23" s="257"/>
      <c r="HO23" s="257"/>
      <c r="HP23" s="257"/>
      <c r="HQ23" s="257"/>
      <c r="HR23" s="257"/>
      <c r="HS23" s="257"/>
      <c r="HT23" s="257"/>
      <c r="HU23" s="257"/>
      <c r="HV23" s="257"/>
      <c r="HW23" s="257"/>
      <c r="HX23" s="257"/>
      <c r="HY23" s="257"/>
      <c r="HZ23" s="257"/>
      <c r="IA23" s="257"/>
      <c r="IB23" s="257"/>
      <c r="IC23" s="257"/>
      <c r="ID23" s="257"/>
      <c r="IE23" s="257"/>
      <c r="IF23" s="257"/>
      <c r="IG23" s="257"/>
      <c r="IH23" s="257"/>
      <c r="II23" s="257"/>
      <c r="IJ23" s="257"/>
      <c r="IK23" s="257"/>
      <c r="IL23" s="257"/>
      <c r="IM23" s="257"/>
      <c r="IN23" s="257"/>
      <c r="IO23" s="257"/>
      <c r="IP23" s="257"/>
      <c r="IQ23" s="257"/>
      <c r="IR23" s="257"/>
      <c r="IS23" s="257"/>
      <c r="IT23" s="257"/>
      <c r="IU23" s="257"/>
      <c r="IV23" s="257"/>
    </row>
    <row r="24" spans="1:256" ht="72">
      <c r="A24" s="103">
        <v>5</v>
      </c>
      <c r="B24" s="120" t="s">
        <v>100</v>
      </c>
      <c r="C24" s="258">
        <f>SUM(C25:C26)</f>
        <v>0</v>
      </c>
      <c r="D24" s="279"/>
      <c r="E24" s="279"/>
      <c r="F24" s="279"/>
      <c r="G24" s="280"/>
      <c r="H24" s="280"/>
      <c r="I24" s="281"/>
      <c r="J24" s="281"/>
      <c r="K24" s="281"/>
      <c r="L24" s="125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2"/>
      <c r="EG24" s="282"/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2"/>
      <c r="ET24" s="282"/>
      <c r="EU24" s="282"/>
      <c r="EV24" s="282"/>
      <c r="EW24" s="282"/>
      <c r="EX24" s="282"/>
      <c r="EY24" s="282"/>
      <c r="EZ24" s="282"/>
      <c r="FA24" s="282"/>
      <c r="FB24" s="282"/>
      <c r="FC24" s="282"/>
      <c r="FD24" s="282"/>
      <c r="FE24" s="282"/>
      <c r="FF24" s="282"/>
      <c r="FG24" s="282"/>
      <c r="FH24" s="282"/>
      <c r="FI24" s="282"/>
      <c r="FJ24" s="282"/>
      <c r="FK24" s="282"/>
      <c r="FL24" s="282"/>
      <c r="FM24" s="282"/>
      <c r="FN24" s="282"/>
      <c r="FO24" s="282"/>
      <c r="FP24" s="282"/>
      <c r="FQ24" s="282"/>
      <c r="FR24" s="282"/>
      <c r="FS24" s="282"/>
      <c r="FT24" s="282"/>
      <c r="FU24" s="282"/>
      <c r="FV24" s="282"/>
      <c r="FW24" s="282"/>
      <c r="FX24" s="282"/>
      <c r="FY24" s="282"/>
      <c r="FZ24" s="282"/>
      <c r="GA24" s="282"/>
      <c r="GB24" s="282"/>
      <c r="GC24" s="282"/>
      <c r="GD24" s="282"/>
      <c r="GE24" s="282"/>
      <c r="GF24" s="282"/>
      <c r="GG24" s="282"/>
      <c r="GH24" s="282"/>
      <c r="GI24" s="282"/>
      <c r="GJ24" s="282"/>
      <c r="GK24" s="282"/>
      <c r="GL24" s="282"/>
      <c r="GM24" s="282"/>
      <c r="GN24" s="282"/>
      <c r="GO24" s="282"/>
      <c r="GP24" s="282"/>
      <c r="GQ24" s="282"/>
      <c r="GR24" s="282"/>
      <c r="GS24" s="282"/>
      <c r="GT24" s="282"/>
      <c r="GU24" s="282"/>
      <c r="GV24" s="282"/>
      <c r="GW24" s="282"/>
      <c r="GX24" s="282"/>
      <c r="GY24" s="282"/>
      <c r="GZ24" s="282"/>
      <c r="HA24" s="282"/>
      <c r="HB24" s="282"/>
      <c r="HC24" s="282"/>
      <c r="HD24" s="282"/>
      <c r="HE24" s="282"/>
      <c r="HF24" s="282"/>
      <c r="HG24" s="282"/>
      <c r="HH24" s="282"/>
      <c r="HI24" s="282"/>
      <c r="HJ24" s="282"/>
      <c r="HK24" s="282"/>
      <c r="HL24" s="282"/>
      <c r="HM24" s="282"/>
      <c r="HN24" s="282"/>
      <c r="HO24" s="282"/>
      <c r="HP24" s="282"/>
      <c r="HQ24" s="282"/>
      <c r="HR24" s="282"/>
      <c r="HS24" s="282"/>
      <c r="HT24" s="282"/>
      <c r="HU24" s="282"/>
      <c r="HV24" s="282"/>
      <c r="HW24" s="282"/>
      <c r="HX24" s="282"/>
      <c r="HY24" s="282"/>
      <c r="HZ24" s="282"/>
      <c r="IA24" s="282"/>
      <c r="IB24" s="282"/>
      <c r="IC24" s="282"/>
      <c r="ID24" s="282"/>
      <c r="IE24" s="282"/>
      <c r="IF24" s="282"/>
      <c r="IG24" s="282"/>
      <c r="IH24" s="282"/>
      <c r="II24" s="282"/>
      <c r="IJ24" s="282"/>
      <c r="IK24" s="282"/>
      <c r="IL24" s="282"/>
      <c r="IM24" s="282"/>
      <c r="IN24" s="282"/>
      <c r="IO24" s="282"/>
      <c r="IP24" s="282"/>
      <c r="IQ24" s="282"/>
      <c r="IR24" s="282"/>
      <c r="IS24" s="282"/>
      <c r="IT24" s="282"/>
      <c r="IU24" s="282"/>
      <c r="IV24" s="282"/>
    </row>
    <row r="25" spans="1:256" ht="24">
      <c r="A25" s="93"/>
      <c r="B25" s="105" t="s">
        <v>63</v>
      </c>
      <c r="C25" s="253"/>
      <c r="D25" s="254"/>
      <c r="E25" s="254"/>
      <c r="F25" s="254"/>
      <c r="G25" s="255"/>
      <c r="H25" s="255"/>
      <c r="I25" s="256"/>
      <c r="J25" s="256"/>
      <c r="K25" s="256"/>
      <c r="L25" s="98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/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7"/>
      <c r="DE25" s="257"/>
      <c r="DF25" s="257"/>
      <c r="DG25" s="257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7"/>
      <c r="DT25" s="257"/>
      <c r="DU25" s="257"/>
      <c r="DV25" s="257"/>
      <c r="DW25" s="257"/>
      <c r="DX25" s="257"/>
      <c r="DY25" s="257"/>
      <c r="DZ25" s="257"/>
      <c r="EA25" s="257"/>
      <c r="EB25" s="257"/>
      <c r="EC25" s="257"/>
      <c r="ED25" s="257"/>
      <c r="EE25" s="257"/>
      <c r="EF25" s="257"/>
      <c r="EG25" s="257"/>
      <c r="EH25" s="257"/>
      <c r="EI25" s="257"/>
      <c r="EJ25" s="257"/>
      <c r="EK25" s="257"/>
      <c r="EL25" s="257"/>
      <c r="EM25" s="257"/>
      <c r="EN25" s="257"/>
      <c r="EO25" s="257"/>
      <c r="EP25" s="257"/>
      <c r="EQ25" s="257"/>
      <c r="ER25" s="257"/>
      <c r="ES25" s="257"/>
      <c r="ET25" s="257"/>
      <c r="EU25" s="257"/>
      <c r="EV25" s="257"/>
      <c r="EW25" s="257"/>
      <c r="EX25" s="257"/>
      <c r="EY25" s="257"/>
      <c r="EZ25" s="257"/>
      <c r="FA25" s="257"/>
      <c r="FB25" s="257"/>
      <c r="FC25" s="257"/>
      <c r="FD25" s="257"/>
      <c r="FE25" s="257"/>
      <c r="FF25" s="257"/>
      <c r="FG25" s="257"/>
      <c r="FH25" s="257"/>
      <c r="FI25" s="257"/>
      <c r="FJ25" s="257"/>
      <c r="FK25" s="257"/>
      <c r="FL25" s="257"/>
      <c r="FM25" s="257"/>
      <c r="FN25" s="257"/>
      <c r="FO25" s="257"/>
      <c r="FP25" s="257"/>
      <c r="FQ25" s="257"/>
      <c r="FR25" s="257"/>
      <c r="FS25" s="257"/>
      <c r="FT25" s="257"/>
      <c r="FU25" s="257"/>
      <c r="FV25" s="257"/>
      <c r="FW25" s="257"/>
      <c r="FX25" s="257"/>
      <c r="FY25" s="257"/>
      <c r="FZ25" s="257"/>
      <c r="GA25" s="257"/>
      <c r="GB25" s="257"/>
      <c r="GC25" s="257"/>
      <c r="GD25" s="257"/>
      <c r="GE25" s="257"/>
      <c r="GF25" s="257"/>
      <c r="GG25" s="257"/>
      <c r="GH25" s="257"/>
      <c r="GI25" s="257"/>
      <c r="GJ25" s="257"/>
      <c r="GK25" s="257"/>
      <c r="GL25" s="257"/>
      <c r="GM25" s="257"/>
      <c r="GN25" s="257"/>
      <c r="GO25" s="257"/>
      <c r="GP25" s="257"/>
      <c r="GQ25" s="257"/>
      <c r="GR25" s="257"/>
      <c r="GS25" s="257"/>
      <c r="GT25" s="257"/>
      <c r="GU25" s="257"/>
      <c r="GV25" s="257"/>
      <c r="GW25" s="257"/>
      <c r="GX25" s="257"/>
      <c r="GY25" s="257"/>
      <c r="GZ25" s="257"/>
      <c r="HA25" s="257"/>
      <c r="HB25" s="257"/>
      <c r="HC25" s="257"/>
      <c r="HD25" s="257"/>
      <c r="HE25" s="257"/>
      <c r="HF25" s="257"/>
      <c r="HG25" s="257"/>
      <c r="HH25" s="257"/>
      <c r="HI25" s="257"/>
      <c r="HJ25" s="257"/>
      <c r="HK25" s="257"/>
      <c r="HL25" s="257"/>
      <c r="HM25" s="257"/>
      <c r="HN25" s="257"/>
      <c r="HO25" s="257"/>
      <c r="HP25" s="257"/>
      <c r="HQ25" s="257"/>
      <c r="HR25" s="257"/>
      <c r="HS25" s="257"/>
      <c r="HT25" s="257"/>
      <c r="HU25" s="257"/>
      <c r="HV25" s="257"/>
      <c r="HW25" s="257"/>
      <c r="HX25" s="257"/>
      <c r="HY25" s="257"/>
      <c r="HZ25" s="257"/>
      <c r="IA25" s="257"/>
      <c r="IB25" s="257"/>
      <c r="IC25" s="257"/>
      <c r="ID25" s="257"/>
      <c r="IE25" s="257"/>
      <c r="IF25" s="257"/>
      <c r="IG25" s="257"/>
      <c r="IH25" s="257"/>
      <c r="II25" s="257"/>
      <c r="IJ25" s="257"/>
      <c r="IK25" s="257"/>
      <c r="IL25" s="257"/>
      <c r="IM25" s="257"/>
      <c r="IN25" s="257"/>
      <c r="IO25" s="257"/>
      <c r="IP25" s="257"/>
      <c r="IQ25" s="257"/>
      <c r="IR25" s="257"/>
      <c r="IS25" s="257"/>
      <c r="IT25" s="257"/>
      <c r="IU25" s="257"/>
      <c r="IV25" s="257"/>
    </row>
    <row r="26" spans="1:256" ht="24">
      <c r="A26" s="93"/>
      <c r="B26" s="105" t="s">
        <v>63</v>
      </c>
      <c r="C26" s="253"/>
      <c r="D26" s="254"/>
      <c r="E26" s="254"/>
      <c r="F26" s="254"/>
      <c r="G26" s="255"/>
      <c r="H26" s="255"/>
      <c r="I26" s="256"/>
      <c r="J26" s="256"/>
      <c r="K26" s="256"/>
      <c r="L26" s="98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7"/>
      <c r="DE26" s="257"/>
      <c r="DF26" s="257"/>
      <c r="DG26" s="257"/>
      <c r="DH26" s="257"/>
      <c r="DI26" s="257"/>
      <c r="DJ26" s="257"/>
      <c r="DK26" s="257"/>
      <c r="DL26" s="257"/>
      <c r="DM26" s="257"/>
      <c r="DN26" s="257"/>
      <c r="DO26" s="257"/>
      <c r="DP26" s="257"/>
      <c r="DQ26" s="257"/>
      <c r="DR26" s="257"/>
      <c r="DS26" s="257"/>
      <c r="DT26" s="257"/>
      <c r="DU26" s="257"/>
      <c r="DV26" s="257"/>
      <c r="DW26" s="257"/>
      <c r="DX26" s="257"/>
      <c r="DY26" s="257"/>
      <c r="DZ26" s="257"/>
      <c r="EA26" s="257"/>
      <c r="EB26" s="257"/>
      <c r="EC26" s="257"/>
      <c r="ED26" s="257"/>
      <c r="EE26" s="257"/>
      <c r="EF26" s="257"/>
      <c r="EG26" s="257"/>
      <c r="EH26" s="257"/>
      <c r="EI26" s="257"/>
      <c r="EJ26" s="257"/>
      <c r="EK26" s="257"/>
      <c r="EL26" s="257"/>
      <c r="EM26" s="257"/>
      <c r="EN26" s="257"/>
      <c r="EO26" s="257"/>
      <c r="EP26" s="257"/>
      <c r="EQ26" s="257"/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7"/>
      <c r="FG26" s="257"/>
      <c r="FH26" s="257"/>
      <c r="FI26" s="257"/>
      <c r="FJ26" s="257"/>
      <c r="FK26" s="257"/>
      <c r="FL26" s="257"/>
      <c r="FM26" s="257"/>
      <c r="FN26" s="257"/>
      <c r="FO26" s="257"/>
      <c r="FP26" s="257"/>
      <c r="FQ26" s="257"/>
      <c r="FR26" s="257"/>
      <c r="FS26" s="257"/>
      <c r="FT26" s="257"/>
      <c r="FU26" s="257"/>
      <c r="FV26" s="257"/>
      <c r="FW26" s="257"/>
      <c r="FX26" s="257"/>
      <c r="FY26" s="257"/>
      <c r="FZ26" s="257"/>
      <c r="GA26" s="257"/>
      <c r="GB26" s="257"/>
      <c r="GC26" s="257"/>
      <c r="GD26" s="257"/>
      <c r="GE26" s="257"/>
      <c r="GF26" s="257"/>
      <c r="GG26" s="257"/>
      <c r="GH26" s="257"/>
      <c r="GI26" s="257"/>
      <c r="GJ26" s="257"/>
      <c r="GK26" s="257"/>
      <c r="GL26" s="257"/>
      <c r="GM26" s="257"/>
      <c r="GN26" s="257"/>
      <c r="GO26" s="257"/>
      <c r="GP26" s="257"/>
      <c r="GQ26" s="257"/>
      <c r="GR26" s="257"/>
      <c r="GS26" s="257"/>
      <c r="GT26" s="257"/>
      <c r="GU26" s="257"/>
      <c r="GV26" s="257"/>
      <c r="GW26" s="257"/>
      <c r="GX26" s="257"/>
      <c r="GY26" s="257"/>
      <c r="GZ26" s="257"/>
      <c r="HA26" s="257"/>
      <c r="HB26" s="257"/>
      <c r="HC26" s="257"/>
      <c r="HD26" s="257"/>
      <c r="HE26" s="257"/>
      <c r="HF26" s="257"/>
      <c r="HG26" s="257"/>
      <c r="HH26" s="257"/>
      <c r="HI26" s="257"/>
      <c r="HJ26" s="257"/>
      <c r="HK26" s="257"/>
      <c r="HL26" s="257"/>
      <c r="HM26" s="257"/>
      <c r="HN26" s="257"/>
      <c r="HO26" s="257"/>
      <c r="HP26" s="257"/>
      <c r="HQ26" s="257"/>
      <c r="HR26" s="257"/>
      <c r="HS26" s="257"/>
      <c r="HT26" s="257"/>
      <c r="HU26" s="257"/>
      <c r="HV26" s="257"/>
      <c r="HW26" s="257"/>
      <c r="HX26" s="257"/>
      <c r="HY26" s="257"/>
      <c r="HZ26" s="257"/>
      <c r="IA26" s="257"/>
      <c r="IB26" s="257"/>
      <c r="IC26" s="257"/>
      <c r="ID26" s="257"/>
      <c r="IE26" s="257"/>
      <c r="IF26" s="257"/>
      <c r="IG26" s="257"/>
      <c r="IH26" s="257"/>
      <c r="II26" s="257"/>
      <c r="IJ26" s="257"/>
      <c r="IK26" s="257"/>
      <c r="IL26" s="257"/>
      <c r="IM26" s="257"/>
      <c r="IN26" s="257"/>
      <c r="IO26" s="257"/>
      <c r="IP26" s="257"/>
      <c r="IQ26" s="257"/>
      <c r="IR26" s="257"/>
      <c r="IS26" s="257"/>
      <c r="IT26" s="257"/>
      <c r="IU26" s="257"/>
      <c r="IV26" s="257"/>
    </row>
    <row r="27" spans="1:12" ht="65.25">
      <c r="A27" s="290">
        <v>6</v>
      </c>
      <c r="B27" s="291" t="s">
        <v>179</v>
      </c>
      <c r="C27" s="292">
        <f>SUM(C28:C29)</f>
        <v>0</v>
      </c>
      <c r="D27" s="268"/>
      <c r="E27" s="268"/>
      <c r="F27" s="268"/>
      <c r="G27" s="268"/>
      <c r="H27" s="268"/>
      <c r="I27" s="269"/>
      <c r="J27" s="269"/>
      <c r="K27" s="269"/>
      <c r="L27" s="268"/>
    </row>
    <row r="28" spans="1:12" ht="24">
      <c r="A28" s="271"/>
      <c r="B28" s="105" t="s">
        <v>63</v>
      </c>
      <c r="C28" s="268"/>
      <c r="D28" s="268"/>
      <c r="E28" s="268"/>
      <c r="F28" s="268"/>
      <c r="G28" s="268"/>
      <c r="H28" s="268"/>
      <c r="I28" s="269"/>
      <c r="J28" s="269"/>
      <c r="K28" s="269"/>
      <c r="L28" s="268"/>
    </row>
    <row r="29" spans="1:12" ht="24">
      <c r="A29" s="271"/>
      <c r="B29" s="105" t="s">
        <v>63</v>
      </c>
      <c r="C29" s="268"/>
      <c r="D29" s="268"/>
      <c r="E29" s="268"/>
      <c r="F29" s="268"/>
      <c r="G29" s="268"/>
      <c r="H29" s="268"/>
      <c r="I29" s="269"/>
      <c r="J29" s="269"/>
      <c r="K29" s="269"/>
      <c r="L29" s="268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"/>
  <sheetViews>
    <sheetView view="pageBreakPreview" zoomScale="90" zoomScaleSheetLayoutView="90" zoomScalePageLayoutView="0" workbookViewId="0" topLeftCell="A1">
      <selection activeCell="H7" sqref="H7"/>
    </sheetView>
  </sheetViews>
  <sheetFormatPr defaultColWidth="9.140625" defaultRowHeight="21.75"/>
  <cols>
    <col min="1" max="1" width="4.8515625" style="272" customWidth="1"/>
    <col min="2" max="2" width="49.28125" style="270" customWidth="1"/>
    <col min="3" max="3" width="15.28125" style="273" customWidth="1"/>
    <col min="4" max="4" width="8.8515625" style="273" customWidth="1"/>
    <col min="5" max="5" width="8.421875" style="273" customWidth="1"/>
    <col min="6" max="6" width="18.8515625" style="273" bestFit="1" customWidth="1"/>
    <col min="7" max="7" width="13.7109375" style="273" customWidth="1"/>
    <col min="8" max="8" width="15.140625" style="273" customWidth="1"/>
    <col min="9" max="9" width="23.140625" style="270" bestFit="1" customWidth="1"/>
    <col min="10" max="10" width="20.421875" style="270" bestFit="1" customWidth="1"/>
    <col min="11" max="11" width="19.140625" style="270" customWidth="1"/>
    <col min="12" max="12" width="11.57421875" style="273" customWidth="1"/>
    <col min="13" max="16384" width="9.140625" style="270" customWidth="1"/>
  </cols>
  <sheetData>
    <row r="1" spans="1:256" ht="24">
      <c r="A1" s="233" t="s">
        <v>204</v>
      </c>
      <c r="B1" s="234"/>
      <c r="C1" s="235"/>
      <c r="D1" s="235"/>
      <c r="E1" s="235"/>
      <c r="F1" s="235"/>
      <c r="G1" s="235"/>
      <c r="H1" s="235"/>
      <c r="I1" s="234"/>
      <c r="J1" s="234"/>
      <c r="K1" s="234"/>
      <c r="L1" s="235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1:256" ht="24">
      <c r="A2" s="233" t="s">
        <v>65</v>
      </c>
      <c r="B2" s="234"/>
      <c r="C2" s="235"/>
      <c r="D2" s="235"/>
      <c r="E2" s="235"/>
      <c r="F2" s="235"/>
      <c r="G2" s="235"/>
      <c r="H2" s="235"/>
      <c r="I2" s="234"/>
      <c r="J2" s="234"/>
      <c r="K2" s="234"/>
      <c r="L2" s="235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24">
      <c r="A3" s="380" t="s">
        <v>104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4">
      <c r="A4" s="238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.75">
      <c r="A5" s="239"/>
      <c r="B5" s="237"/>
      <c r="C5" s="237"/>
      <c r="D5" s="237"/>
      <c r="E5" s="237"/>
      <c r="F5" s="240" t="s">
        <v>181</v>
      </c>
      <c r="G5" s="237"/>
      <c r="H5" s="193" t="s">
        <v>182</v>
      </c>
      <c r="I5" s="237"/>
      <c r="J5" s="193" t="s">
        <v>183</v>
      </c>
      <c r="K5" s="193"/>
      <c r="L5" s="23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.75">
      <c r="A6" s="239"/>
      <c r="B6" s="237"/>
      <c r="C6" s="237"/>
      <c r="D6" s="237"/>
      <c r="E6" s="237"/>
      <c r="F6" s="237"/>
      <c r="G6" s="237"/>
      <c r="H6" s="193" t="s">
        <v>184</v>
      </c>
      <c r="I6" s="237"/>
      <c r="J6" s="242" t="s">
        <v>185</v>
      </c>
      <c r="K6" s="242"/>
      <c r="L6" s="23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4">
      <c r="A7" s="243"/>
      <c r="B7" s="243"/>
      <c r="C7" s="243"/>
      <c r="D7" s="243"/>
      <c r="E7" s="243"/>
      <c r="F7" s="243"/>
      <c r="G7" s="243"/>
      <c r="H7" s="241" t="s">
        <v>205</v>
      </c>
      <c r="I7" s="241"/>
      <c r="J7" s="241"/>
      <c r="K7" s="241"/>
      <c r="L7" s="243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21.75">
      <c r="A8" s="381" t="s">
        <v>12</v>
      </c>
      <c r="B8" s="381" t="s">
        <v>23</v>
      </c>
      <c r="C8" s="69" t="s">
        <v>42</v>
      </c>
      <c r="D8" s="384" t="s">
        <v>13</v>
      </c>
      <c r="E8" s="384"/>
      <c r="F8" s="385" t="s">
        <v>49</v>
      </c>
      <c r="G8" s="385" t="s">
        <v>71</v>
      </c>
      <c r="H8" s="385" t="s">
        <v>72</v>
      </c>
      <c r="I8" s="381" t="s">
        <v>47</v>
      </c>
      <c r="J8" s="381" t="s">
        <v>67</v>
      </c>
      <c r="K8" s="388" t="s">
        <v>186</v>
      </c>
      <c r="L8" s="244" t="s">
        <v>24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21.75">
      <c r="A9" s="382"/>
      <c r="B9" s="383"/>
      <c r="C9" s="73" t="s">
        <v>43</v>
      </c>
      <c r="D9" s="70" t="s">
        <v>2</v>
      </c>
      <c r="E9" s="70" t="s">
        <v>1</v>
      </c>
      <c r="F9" s="386"/>
      <c r="G9" s="386"/>
      <c r="H9" s="386"/>
      <c r="I9" s="382"/>
      <c r="J9" s="387"/>
      <c r="K9" s="387"/>
      <c r="L9" s="246" t="s">
        <v>64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27.75">
      <c r="A10" s="128"/>
      <c r="B10" s="128" t="s">
        <v>28</v>
      </c>
      <c r="C10" s="129">
        <f>C11</f>
        <v>0</v>
      </c>
      <c r="D10" s="130"/>
      <c r="E10" s="131"/>
      <c r="F10" s="132"/>
      <c r="G10" s="132"/>
      <c r="H10" s="132"/>
      <c r="I10" s="132"/>
      <c r="J10" s="132"/>
      <c r="K10" s="132"/>
      <c r="L10" s="131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</row>
    <row r="11" spans="1:256" ht="72">
      <c r="A11" s="133"/>
      <c r="B11" s="134" t="s">
        <v>189</v>
      </c>
      <c r="C11" s="283">
        <f>SUM(C12,C15,C18)</f>
        <v>0</v>
      </c>
      <c r="D11" s="293"/>
      <c r="E11" s="293"/>
      <c r="F11" s="293"/>
      <c r="G11" s="294"/>
      <c r="H11" s="294"/>
      <c r="I11" s="295"/>
      <c r="J11" s="295"/>
      <c r="K11" s="295"/>
      <c r="L11" s="115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56" ht="48">
      <c r="A12" s="103">
        <v>1</v>
      </c>
      <c r="B12" s="120" t="s">
        <v>102</v>
      </c>
      <c r="C12" s="258">
        <f>SUM(C13:C14)</f>
        <v>0</v>
      </c>
      <c r="D12" s="254"/>
      <c r="E12" s="254"/>
      <c r="F12" s="254"/>
      <c r="G12" s="255"/>
      <c r="H12" s="255"/>
      <c r="I12" s="256"/>
      <c r="J12" s="256"/>
      <c r="K12" s="256"/>
      <c r="L12" s="98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7"/>
      <c r="AT12" s="257"/>
      <c r="AU12" s="257"/>
      <c r="AV12" s="257"/>
      <c r="AW12" s="257"/>
      <c r="AX12" s="257"/>
      <c r="AY12" s="257"/>
      <c r="AZ12" s="257"/>
      <c r="BA12" s="257"/>
      <c r="BB12" s="257"/>
      <c r="BC12" s="257"/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7"/>
      <c r="FF12" s="257"/>
      <c r="FG12" s="257"/>
      <c r="FH12" s="257"/>
      <c r="FI12" s="257"/>
      <c r="FJ12" s="257"/>
      <c r="FK12" s="257"/>
      <c r="FL12" s="257"/>
      <c r="FM12" s="257"/>
      <c r="FN12" s="257"/>
      <c r="FO12" s="257"/>
      <c r="FP12" s="257"/>
      <c r="FQ12" s="257"/>
      <c r="FR12" s="257"/>
      <c r="FS12" s="257"/>
      <c r="FT12" s="257"/>
      <c r="FU12" s="257"/>
      <c r="FV12" s="257"/>
      <c r="FW12" s="257"/>
      <c r="FX12" s="257"/>
      <c r="FY12" s="257"/>
      <c r="FZ12" s="257"/>
      <c r="GA12" s="257"/>
      <c r="GB12" s="257"/>
      <c r="GC12" s="257"/>
      <c r="GD12" s="257"/>
      <c r="GE12" s="257"/>
      <c r="GF12" s="257"/>
      <c r="GG12" s="257"/>
      <c r="GH12" s="257"/>
      <c r="GI12" s="257"/>
      <c r="GJ12" s="257"/>
      <c r="GK12" s="257"/>
      <c r="GL12" s="257"/>
      <c r="GM12" s="257"/>
      <c r="GN12" s="257"/>
      <c r="GO12" s="257"/>
      <c r="GP12" s="257"/>
      <c r="GQ12" s="257"/>
      <c r="GR12" s="257"/>
      <c r="GS12" s="257"/>
      <c r="GT12" s="257"/>
      <c r="GU12" s="257"/>
      <c r="GV12" s="257"/>
      <c r="GW12" s="257"/>
      <c r="GX12" s="257"/>
      <c r="GY12" s="257"/>
      <c r="GZ12" s="257"/>
      <c r="HA12" s="257"/>
      <c r="HB12" s="257"/>
      <c r="HC12" s="257"/>
      <c r="HD12" s="257"/>
      <c r="HE12" s="257"/>
      <c r="HF12" s="257"/>
      <c r="HG12" s="257"/>
      <c r="HH12" s="257"/>
      <c r="HI12" s="257"/>
      <c r="HJ12" s="257"/>
      <c r="HK12" s="257"/>
      <c r="HL12" s="257"/>
      <c r="HM12" s="257"/>
      <c r="HN12" s="257"/>
      <c r="HO12" s="257"/>
      <c r="HP12" s="257"/>
      <c r="HQ12" s="257"/>
      <c r="HR12" s="257"/>
      <c r="HS12" s="257"/>
      <c r="HT12" s="257"/>
      <c r="HU12" s="257"/>
      <c r="HV12" s="257"/>
      <c r="HW12" s="257"/>
      <c r="HX12" s="257"/>
      <c r="HY12" s="257"/>
      <c r="HZ12" s="257"/>
      <c r="IA12" s="257"/>
      <c r="IB12" s="257"/>
      <c r="IC12" s="257"/>
      <c r="ID12" s="257"/>
      <c r="IE12" s="257"/>
      <c r="IF12" s="257"/>
      <c r="IG12" s="257"/>
      <c r="IH12" s="257"/>
      <c r="II12" s="257"/>
      <c r="IJ12" s="257"/>
      <c r="IK12" s="257"/>
      <c r="IL12" s="257"/>
      <c r="IM12" s="257"/>
      <c r="IN12" s="257"/>
      <c r="IO12" s="257"/>
      <c r="IP12" s="257"/>
      <c r="IQ12" s="257"/>
      <c r="IR12" s="257"/>
      <c r="IS12" s="257"/>
      <c r="IT12" s="257"/>
      <c r="IU12" s="257"/>
      <c r="IV12" s="257"/>
    </row>
    <row r="13" spans="1:256" ht="24">
      <c r="A13" s="93"/>
      <c r="B13" s="105" t="s">
        <v>63</v>
      </c>
      <c r="C13" s="253"/>
      <c r="D13" s="254"/>
      <c r="E13" s="254"/>
      <c r="F13" s="254"/>
      <c r="G13" s="255"/>
      <c r="H13" s="255"/>
      <c r="I13" s="256"/>
      <c r="J13" s="256"/>
      <c r="K13" s="256"/>
      <c r="L13" s="98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  <c r="IO13" s="257"/>
      <c r="IP13" s="257"/>
      <c r="IQ13" s="257"/>
      <c r="IR13" s="257"/>
      <c r="IS13" s="257"/>
      <c r="IT13" s="257"/>
      <c r="IU13" s="257"/>
      <c r="IV13" s="257"/>
    </row>
    <row r="14" spans="1:256" ht="24">
      <c r="A14" s="93"/>
      <c r="B14" s="105" t="s">
        <v>63</v>
      </c>
      <c r="C14" s="253"/>
      <c r="D14" s="254"/>
      <c r="E14" s="254"/>
      <c r="F14" s="254"/>
      <c r="G14" s="255"/>
      <c r="H14" s="255"/>
      <c r="I14" s="256"/>
      <c r="J14" s="256"/>
      <c r="K14" s="256"/>
      <c r="L14" s="98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  <c r="IV14" s="257"/>
    </row>
    <row r="15" spans="1:12" ht="96">
      <c r="A15" s="296">
        <v>2</v>
      </c>
      <c r="B15" s="297" t="s">
        <v>101</v>
      </c>
      <c r="C15" s="268"/>
      <c r="D15" s="268"/>
      <c r="E15" s="268"/>
      <c r="F15" s="268"/>
      <c r="G15" s="268"/>
      <c r="H15" s="268"/>
      <c r="I15" s="269"/>
      <c r="J15" s="269"/>
      <c r="K15" s="269"/>
      <c r="L15" s="268"/>
    </row>
    <row r="16" spans="1:256" ht="24">
      <c r="A16" s="93"/>
      <c r="B16" s="105" t="s">
        <v>63</v>
      </c>
      <c r="C16" s="253"/>
      <c r="D16" s="254"/>
      <c r="E16" s="254"/>
      <c r="F16" s="254"/>
      <c r="G16" s="255"/>
      <c r="H16" s="255"/>
      <c r="I16" s="256"/>
      <c r="J16" s="256"/>
      <c r="K16" s="256"/>
      <c r="L16" s="98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ht="24">
      <c r="A17" s="93"/>
      <c r="B17" s="105" t="s">
        <v>63</v>
      </c>
      <c r="C17" s="253"/>
      <c r="D17" s="254"/>
      <c r="E17" s="254"/>
      <c r="F17" s="254"/>
      <c r="G17" s="255"/>
      <c r="H17" s="255"/>
      <c r="I17" s="256"/>
      <c r="J17" s="256"/>
      <c r="K17" s="256"/>
      <c r="L17" s="98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ht="48">
      <c r="A18" s="296">
        <v>3</v>
      </c>
      <c r="B18" s="297" t="s">
        <v>103</v>
      </c>
      <c r="C18" s="298"/>
      <c r="D18" s="298"/>
      <c r="E18" s="298"/>
      <c r="F18" s="298"/>
      <c r="G18" s="298"/>
      <c r="H18" s="298"/>
      <c r="I18" s="299"/>
      <c r="J18" s="299"/>
      <c r="K18" s="299"/>
      <c r="L18" s="298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236"/>
      <c r="BZ18" s="236"/>
      <c r="CA18" s="236"/>
      <c r="CB18" s="236"/>
      <c r="CC18" s="236"/>
      <c r="CD18" s="236"/>
      <c r="CE18" s="236"/>
      <c r="CF18" s="236"/>
      <c r="CG18" s="236"/>
      <c r="CH18" s="236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  <c r="DN18" s="236"/>
      <c r="DO18" s="236"/>
      <c r="DP18" s="236"/>
      <c r="DQ18" s="236"/>
      <c r="DR18" s="236"/>
      <c r="DS18" s="236"/>
      <c r="DT18" s="236"/>
      <c r="DU18" s="236"/>
      <c r="DV18" s="236"/>
      <c r="DW18" s="236"/>
      <c r="DX18" s="236"/>
      <c r="DY18" s="236"/>
      <c r="DZ18" s="236"/>
      <c r="EA18" s="236"/>
      <c r="EB18" s="236"/>
      <c r="EC18" s="236"/>
      <c r="ED18" s="236"/>
      <c r="EE18" s="236"/>
      <c r="EF18" s="236"/>
      <c r="EG18" s="236"/>
      <c r="EH18" s="236"/>
      <c r="EI18" s="236"/>
      <c r="EJ18" s="236"/>
      <c r="EK18" s="236"/>
      <c r="EL18" s="236"/>
      <c r="EM18" s="236"/>
      <c r="EN18" s="236"/>
      <c r="EO18" s="236"/>
      <c r="EP18" s="236"/>
      <c r="EQ18" s="236"/>
      <c r="ER18" s="236"/>
      <c r="ES18" s="236"/>
      <c r="ET18" s="236"/>
      <c r="EU18" s="236"/>
      <c r="EV18" s="236"/>
      <c r="EW18" s="236"/>
      <c r="EX18" s="236"/>
      <c r="EY18" s="236"/>
      <c r="EZ18" s="236"/>
      <c r="FA18" s="236"/>
      <c r="FB18" s="236"/>
      <c r="FC18" s="236"/>
      <c r="FD18" s="236"/>
      <c r="FE18" s="236"/>
      <c r="FF18" s="236"/>
      <c r="FG18" s="236"/>
      <c r="FH18" s="236"/>
      <c r="FI18" s="236"/>
      <c r="FJ18" s="236"/>
      <c r="FK18" s="236"/>
      <c r="FL18" s="236"/>
      <c r="FM18" s="236"/>
      <c r="FN18" s="236"/>
      <c r="FO18" s="236"/>
      <c r="FP18" s="236"/>
      <c r="FQ18" s="236"/>
      <c r="FR18" s="236"/>
      <c r="FS18" s="236"/>
      <c r="FT18" s="236"/>
      <c r="FU18" s="236"/>
      <c r="FV18" s="236"/>
      <c r="FW18" s="236"/>
      <c r="FX18" s="236"/>
      <c r="FY18" s="236"/>
      <c r="FZ18" s="236"/>
      <c r="GA18" s="236"/>
      <c r="GB18" s="236"/>
      <c r="GC18" s="236"/>
      <c r="GD18" s="236"/>
      <c r="GE18" s="236"/>
      <c r="GF18" s="236"/>
      <c r="GG18" s="236"/>
      <c r="GH18" s="236"/>
      <c r="GI18" s="236"/>
      <c r="GJ18" s="236"/>
      <c r="GK18" s="236"/>
      <c r="GL18" s="236"/>
      <c r="GM18" s="236"/>
      <c r="GN18" s="236"/>
      <c r="GO18" s="236"/>
      <c r="GP18" s="236"/>
      <c r="GQ18" s="236"/>
      <c r="GR18" s="236"/>
      <c r="GS18" s="236"/>
      <c r="GT18" s="236"/>
      <c r="GU18" s="236"/>
      <c r="GV18" s="236"/>
      <c r="GW18" s="236"/>
      <c r="GX18" s="236"/>
      <c r="GY18" s="236"/>
      <c r="GZ18" s="236"/>
      <c r="HA18" s="236"/>
      <c r="HB18" s="236"/>
      <c r="HC18" s="236"/>
      <c r="HD18" s="236"/>
      <c r="HE18" s="236"/>
      <c r="HF18" s="236"/>
      <c r="HG18" s="236"/>
      <c r="HH18" s="236"/>
      <c r="HI18" s="236"/>
      <c r="HJ18" s="236"/>
      <c r="HK18" s="236"/>
      <c r="HL18" s="236"/>
      <c r="HM18" s="236"/>
      <c r="HN18" s="236"/>
      <c r="HO18" s="236"/>
      <c r="HP18" s="236"/>
      <c r="HQ18" s="236"/>
      <c r="HR18" s="236"/>
      <c r="HS18" s="236"/>
      <c r="HT18" s="236"/>
      <c r="HU18" s="236"/>
      <c r="HV18" s="236"/>
      <c r="HW18" s="236"/>
      <c r="HX18" s="236"/>
      <c r="HY18" s="236"/>
      <c r="HZ18" s="236"/>
      <c r="IA18" s="236"/>
      <c r="IB18" s="236"/>
      <c r="IC18" s="236"/>
      <c r="ID18" s="236"/>
      <c r="IE18" s="236"/>
      <c r="IF18" s="236"/>
      <c r="IG18" s="236"/>
      <c r="IH18" s="236"/>
      <c r="II18" s="236"/>
      <c r="IJ18" s="236"/>
      <c r="IK18" s="236"/>
      <c r="IL18" s="236"/>
      <c r="IM18" s="236"/>
      <c r="IN18" s="236"/>
      <c r="IO18" s="236"/>
      <c r="IP18" s="236"/>
      <c r="IQ18" s="236"/>
      <c r="IR18" s="236"/>
      <c r="IS18" s="236"/>
      <c r="IT18" s="236"/>
      <c r="IU18" s="236"/>
      <c r="IV18" s="236"/>
    </row>
    <row r="19" spans="1:256" ht="24">
      <c r="A19" s="93"/>
      <c r="B19" s="105" t="s">
        <v>63</v>
      </c>
      <c r="C19" s="253"/>
      <c r="D19" s="254"/>
      <c r="E19" s="254"/>
      <c r="F19" s="254"/>
      <c r="G19" s="255"/>
      <c r="H19" s="255"/>
      <c r="I19" s="256"/>
      <c r="J19" s="256"/>
      <c r="K19" s="256"/>
      <c r="L19" s="98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ht="24">
      <c r="A20" s="93"/>
      <c r="B20" s="105" t="s">
        <v>63</v>
      </c>
      <c r="C20" s="253"/>
      <c r="D20" s="254"/>
      <c r="E20" s="254"/>
      <c r="F20" s="254"/>
      <c r="G20" s="255"/>
      <c r="H20" s="255"/>
      <c r="I20" s="256"/>
      <c r="J20" s="256"/>
      <c r="K20" s="256"/>
      <c r="L20" s="98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V20"/>
  <sheetViews>
    <sheetView view="pageBreakPreview" zoomScaleSheetLayoutView="100" zoomScalePageLayoutView="0" workbookViewId="0" topLeftCell="A1">
      <selection activeCell="F14" sqref="F14"/>
    </sheetView>
  </sheetViews>
  <sheetFormatPr defaultColWidth="9.140625" defaultRowHeight="21.75"/>
  <cols>
    <col min="1" max="1" width="4.8515625" style="272" customWidth="1"/>
    <col min="2" max="2" width="53.8515625" style="270" customWidth="1"/>
    <col min="3" max="3" width="15.28125" style="273" customWidth="1"/>
    <col min="4" max="4" width="8.8515625" style="273" customWidth="1"/>
    <col min="5" max="5" width="8.421875" style="273" customWidth="1"/>
    <col min="6" max="6" width="18.00390625" style="273" bestFit="1" customWidth="1"/>
    <col min="7" max="7" width="13.7109375" style="273" customWidth="1"/>
    <col min="8" max="8" width="15.140625" style="273" customWidth="1"/>
    <col min="9" max="9" width="23.140625" style="270" bestFit="1" customWidth="1"/>
    <col min="10" max="10" width="18.57421875" style="270" bestFit="1" customWidth="1"/>
    <col min="11" max="11" width="19.140625" style="270" customWidth="1"/>
    <col min="12" max="12" width="13.00390625" style="273" customWidth="1"/>
    <col min="13" max="16384" width="9.140625" style="270" customWidth="1"/>
  </cols>
  <sheetData>
    <row r="1" spans="1:256" ht="24">
      <c r="A1" s="233" t="s">
        <v>204</v>
      </c>
      <c r="B1" s="234"/>
      <c r="C1" s="235"/>
      <c r="D1" s="235"/>
      <c r="E1" s="235"/>
      <c r="F1" s="235"/>
      <c r="G1" s="235"/>
      <c r="H1" s="235"/>
      <c r="I1" s="234"/>
      <c r="J1" s="234"/>
      <c r="K1" s="234"/>
      <c r="L1" s="235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  <c r="EC1" s="236"/>
      <c r="ED1" s="236"/>
      <c r="EE1" s="236"/>
      <c r="EF1" s="236"/>
      <c r="EG1" s="236"/>
      <c r="EH1" s="236"/>
      <c r="EI1" s="236"/>
      <c r="EJ1" s="236"/>
      <c r="EK1" s="236"/>
      <c r="EL1" s="236"/>
      <c r="EM1" s="236"/>
      <c r="EN1" s="236"/>
      <c r="EO1" s="236"/>
      <c r="EP1" s="236"/>
      <c r="EQ1" s="236"/>
      <c r="ER1" s="236"/>
      <c r="ES1" s="236"/>
      <c r="ET1" s="236"/>
      <c r="EU1" s="236"/>
      <c r="EV1" s="236"/>
      <c r="EW1" s="236"/>
      <c r="EX1" s="236"/>
      <c r="EY1" s="236"/>
      <c r="EZ1" s="236"/>
      <c r="FA1" s="236"/>
      <c r="FB1" s="236"/>
      <c r="FC1" s="236"/>
      <c r="FD1" s="236"/>
      <c r="FE1" s="236"/>
      <c r="FF1" s="236"/>
      <c r="FG1" s="236"/>
      <c r="FH1" s="236"/>
      <c r="FI1" s="236"/>
      <c r="FJ1" s="236"/>
      <c r="FK1" s="236"/>
      <c r="FL1" s="236"/>
      <c r="FM1" s="236"/>
      <c r="FN1" s="236"/>
      <c r="FO1" s="236"/>
      <c r="FP1" s="236"/>
      <c r="FQ1" s="236"/>
      <c r="FR1" s="236"/>
      <c r="FS1" s="236"/>
      <c r="FT1" s="236"/>
      <c r="FU1" s="236"/>
      <c r="FV1" s="236"/>
      <c r="FW1" s="236"/>
      <c r="FX1" s="236"/>
      <c r="FY1" s="236"/>
      <c r="FZ1" s="236"/>
      <c r="GA1" s="236"/>
      <c r="GB1" s="236"/>
      <c r="GC1" s="236"/>
      <c r="GD1" s="236"/>
      <c r="GE1" s="236"/>
      <c r="GF1" s="236"/>
      <c r="GG1" s="236"/>
      <c r="GH1" s="236"/>
      <c r="GI1" s="236"/>
      <c r="GJ1" s="236"/>
      <c r="GK1" s="236"/>
      <c r="GL1" s="236"/>
      <c r="GM1" s="236"/>
      <c r="GN1" s="236"/>
      <c r="GO1" s="236"/>
      <c r="GP1" s="236"/>
      <c r="GQ1" s="236"/>
      <c r="GR1" s="236"/>
      <c r="GS1" s="236"/>
      <c r="GT1" s="236"/>
      <c r="GU1" s="236"/>
      <c r="GV1" s="236"/>
      <c r="GW1" s="236"/>
      <c r="GX1" s="236"/>
      <c r="GY1" s="236"/>
      <c r="GZ1" s="236"/>
      <c r="HA1" s="236"/>
      <c r="HB1" s="236"/>
      <c r="HC1" s="236"/>
      <c r="HD1" s="236"/>
      <c r="HE1" s="236"/>
      <c r="HF1" s="236"/>
      <c r="HG1" s="236"/>
      <c r="HH1" s="236"/>
      <c r="HI1" s="236"/>
      <c r="HJ1" s="236"/>
      <c r="HK1" s="236"/>
      <c r="HL1" s="236"/>
      <c r="HM1" s="236"/>
      <c r="HN1" s="236"/>
      <c r="HO1" s="236"/>
      <c r="HP1" s="236"/>
      <c r="HQ1" s="236"/>
      <c r="HR1" s="236"/>
      <c r="HS1" s="236"/>
      <c r="HT1" s="236"/>
      <c r="HU1" s="236"/>
      <c r="HV1" s="236"/>
      <c r="HW1" s="236"/>
      <c r="HX1" s="236"/>
      <c r="HY1" s="236"/>
      <c r="HZ1" s="236"/>
      <c r="IA1" s="236"/>
      <c r="IB1" s="236"/>
      <c r="IC1" s="236"/>
      <c r="ID1" s="236"/>
      <c r="IE1" s="236"/>
      <c r="IF1" s="236"/>
      <c r="IG1" s="236"/>
      <c r="IH1" s="236"/>
      <c r="II1" s="236"/>
      <c r="IJ1" s="236"/>
      <c r="IK1" s="236"/>
      <c r="IL1" s="236"/>
      <c r="IM1" s="236"/>
      <c r="IN1" s="236"/>
      <c r="IO1" s="236"/>
      <c r="IP1" s="236"/>
      <c r="IQ1" s="236"/>
      <c r="IR1" s="236"/>
      <c r="IS1" s="236"/>
      <c r="IT1" s="236"/>
      <c r="IU1" s="236"/>
      <c r="IV1" s="236"/>
    </row>
    <row r="2" spans="1:256" ht="24">
      <c r="A2" s="233" t="s">
        <v>65</v>
      </c>
      <c r="B2" s="234"/>
      <c r="C2" s="235"/>
      <c r="D2" s="235"/>
      <c r="E2" s="235"/>
      <c r="F2" s="235"/>
      <c r="G2" s="235"/>
      <c r="H2" s="235"/>
      <c r="I2" s="234"/>
      <c r="J2" s="234"/>
      <c r="K2" s="234"/>
      <c r="L2" s="235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  <c r="EZ2" s="236"/>
      <c r="FA2" s="236"/>
      <c r="FB2" s="236"/>
      <c r="FC2" s="236"/>
      <c r="FD2" s="236"/>
      <c r="FE2" s="236"/>
      <c r="FF2" s="236"/>
      <c r="FG2" s="236"/>
      <c r="FH2" s="236"/>
      <c r="FI2" s="236"/>
      <c r="FJ2" s="236"/>
      <c r="FK2" s="236"/>
      <c r="FL2" s="236"/>
      <c r="FM2" s="236"/>
      <c r="FN2" s="236"/>
      <c r="FO2" s="236"/>
      <c r="FP2" s="236"/>
      <c r="FQ2" s="236"/>
      <c r="FR2" s="236"/>
      <c r="FS2" s="236"/>
      <c r="FT2" s="236"/>
      <c r="FU2" s="236"/>
      <c r="FV2" s="236"/>
      <c r="FW2" s="236"/>
      <c r="FX2" s="236"/>
      <c r="FY2" s="236"/>
      <c r="FZ2" s="236"/>
      <c r="GA2" s="236"/>
      <c r="GB2" s="236"/>
      <c r="GC2" s="236"/>
      <c r="GD2" s="236"/>
      <c r="GE2" s="236"/>
      <c r="GF2" s="236"/>
      <c r="GG2" s="236"/>
      <c r="GH2" s="236"/>
      <c r="GI2" s="236"/>
      <c r="GJ2" s="236"/>
      <c r="GK2" s="236"/>
      <c r="GL2" s="236"/>
      <c r="GM2" s="236"/>
      <c r="GN2" s="236"/>
      <c r="GO2" s="236"/>
      <c r="GP2" s="236"/>
      <c r="GQ2" s="236"/>
      <c r="GR2" s="236"/>
      <c r="GS2" s="236"/>
      <c r="GT2" s="236"/>
      <c r="GU2" s="236"/>
      <c r="GV2" s="236"/>
      <c r="GW2" s="236"/>
      <c r="GX2" s="236"/>
      <c r="GY2" s="236"/>
      <c r="GZ2" s="236"/>
      <c r="HA2" s="236"/>
      <c r="HB2" s="236"/>
      <c r="HC2" s="236"/>
      <c r="HD2" s="236"/>
      <c r="HE2" s="236"/>
      <c r="HF2" s="236"/>
      <c r="HG2" s="236"/>
      <c r="HH2" s="236"/>
      <c r="HI2" s="236"/>
      <c r="HJ2" s="236"/>
      <c r="HK2" s="236"/>
      <c r="HL2" s="236"/>
      <c r="HM2" s="236"/>
      <c r="HN2" s="236"/>
      <c r="HO2" s="236"/>
      <c r="HP2" s="236"/>
      <c r="HQ2" s="236"/>
      <c r="HR2" s="236"/>
      <c r="HS2" s="236"/>
      <c r="HT2" s="236"/>
      <c r="HU2" s="236"/>
      <c r="HV2" s="236"/>
      <c r="HW2" s="236"/>
      <c r="HX2" s="236"/>
      <c r="HY2" s="236"/>
      <c r="HZ2" s="236"/>
      <c r="IA2" s="236"/>
      <c r="IB2" s="236"/>
      <c r="IC2" s="236"/>
      <c r="ID2" s="236"/>
      <c r="IE2" s="236"/>
      <c r="IF2" s="236"/>
      <c r="IG2" s="236"/>
      <c r="IH2" s="236"/>
      <c r="II2" s="236"/>
      <c r="IJ2" s="236"/>
      <c r="IK2" s="236"/>
      <c r="IL2" s="236"/>
      <c r="IM2" s="236"/>
      <c r="IN2" s="236"/>
      <c r="IO2" s="236"/>
      <c r="IP2" s="236"/>
      <c r="IQ2" s="236"/>
      <c r="IR2" s="236"/>
      <c r="IS2" s="236"/>
      <c r="IT2" s="236"/>
      <c r="IU2" s="236"/>
      <c r="IV2" s="236"/>
    </row>
    <row r="3" spans="1:256" ht="24">
      <c r="A3" s="380" t="s">
        <v>78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24">
      <c r="A4" s="238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.75">
      <c r="A5" s="239"/>
      <c r="B5" s="237"/>
      <c r="C5" s="237"/>
      <c r="D5" s="237"/>
      <c r="E5" s="237"/>
      <c r="F5" s="240" t="s">
        <v>181</v>
      </c>
      <c r="G5" s="237"/>
      <c r="H5" s="193" t="s">
        <v>182</v>
      </c>
      <c r="I5" s="237"/>
      <c r="J5" s="193" t="s">
        <v>183</v>
      </c>
      <c r="K5" s="193"/>
      <c r="L5" s="23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.75">
      <c r="A6" s="239"/>
      <c r="B6" s="237"/>
      <c r="C6" s="237"/>
      <c r="D6" s="237"/>
      <c r="E6" s="237"/>
      <c r="F6" s="237"/>
      <c r="G6" s="237"/>
      <c r="H6" s="193" t="s">
        <v>184</v>
      </c>
      <c r="I6" s="237"/>
      <c r="J6" s="242" t="s">
        <v>185</v>
      </c>
      <c r="K6" s="242"/>
      <c r="L6" s="23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4">
      <c r="A7" s="243"/>
      <c r="B7" s="243"/>
      <c r="C7" s="243"/>
      <c r="D7" s="243"/>
      <c r="E7" s="243"/>
      <c r="F7" s="243"/>
      <c r="G7" s="243"/>
      <c r="H7" s="241" t="s">
        <v>205</v>
      </c>
      <c r="I7" s="243"/>
      <c r="J7" s="241"/>
      <c r="K7" s="241"/>
      <c r="L7" s="243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21.75">
      <c r="A8" s="381" t="s">
        <v>12</v>
      </c>
      <c r="B8" s="381" t="s">
        <v>23</v>
      </c>
      <c r="C8" s="69" t="s">
        <v>42</v>
      </c>
      <c r="D8" s="384" t="s">
        <v>13</v>
      </c>
      <c r="E8" s="384"/>
      <c r="F8" s="385" t="s">
        <v>49</v>
      </c>
      <c r="G8" s="385" t="s">
        <v>71</v>
      </c>
      <c r="H8" s="385" t="s">
        <v>72</v>
      </c>
      <c r="I8" s="381" t="s">
        <v>47</v>
      </c>
      <c r="J8" s="381" t="s">
        <v>67</v>
      </c>
      <c r="K8" s="388" t="s">
        <v>186</v>
      </c>
      <c r="L8" s="244" t="s">
        <v>24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pans="1:256" ht="21.75">
      <c r="A9" s="382"/>
      <c r="B9" s="383"/>
      <c r="C9" s="73" t="s">
        <v>43</v>
      </c>
      <c r="D9" s="70" t="s">
        <v>2</v>
      </c>
      <c r="E9" s="70" t="s">
        <v>1</v>
      </c>
      <c r="F9" s="386"/>
      <c r="G9" s="386"/>
      <c r="H9" s="386"/>
      <c r="I9" s="382"/>
      <c r="J9" s="387"/>
      <c r="K9" s="387"/>
      <c r="L9" s="246" t="s">
        <v>64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pans="1:256" ht="28.5" thickBot="1">
      <c r="A10" s="75"/>
      <c r="B10" s="75" t="s">
        <v>28</v>
      </c>
      <c r="C10" s="77">
        <f>C11</f>
        <v>0</v>
      </c>
      <c r="D10" s="78"/>
      <c r="E10" s="79"/>
      <c r="F10" s="76"/>
      <c r="G10" s="76"/>
      <c r="H10" s="76"/>
      <c r="I10" s="76"/>
      <c r="J10" s="76"/>
      <c r="K10" s="76"/>
      <c r="L10" s="79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47"/>
      <c r="EH10" s="247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7"/>
      <c r="FL10" s="247"/>
      <c r="FM10" s="247"/>
      <c r="FN10" s="247"/>
      <c r="FO10" s="247"/>
      <c r="FP10" s="247"/>
      <c r="FQ10" s="247"/>
      <c r="FR10" s="247"/>
      <c r="FS10" s="247"/>
      <c r="FT10" s="247"/>
      <c r="FU10" s="247"/>
      <c r="FV10" s="247"/>
      <c r="FW10" s="247"/>
      <c r="FX10" s="247"/>
      <c r="FY10" s="247"/>
      <c r="FZ10" s="247"/>
      <c r="GA10" s="247"/>
      <c r="GB10" s="247"/>
      <c r="GC10" s="247"/>
      <c r="GD10" s="247"/>
      <c r="GE10" s="247"/>
      <c r="GF10" s="247"/>
      <c r="GG10" s="247"/>
      <c r="GH10" s="247"/>
      <c r="GI10" s="247"/>
      <c r="GJ10" s="247"/>
      <c r="GK10" s="247"/>
      <c r="GL10" s="247"/>
      <c r="GM10" s="247"/>
      <c r="GN10" s="247"/>
      <c r="GO10" s="247"/>
      <c r="GP10" s="247"/>
      <c r="GQ10" s="247"/>
      <c r="GR10" s="247"/>
      <c r="GS10" s="247"/>
      <c r="GT10" s="247"/>
      <c r="GU10" s="247"/>
      <c r="GV10" s="247"/>
      <c r="GW10" s="247"/>
      <c r="GX10" s="247"/>
      <c r="GY10" s="247"/>
      <c r="GZ10" s="247"/>
      <c r="HA10" s="247"/>
      <c r="HB10" s="247"/>
      <c r="HC10" s="247"/>
      <c r="HD10" s="247"/>
      <c r="HE10" s="247"/>
      <c r="HF10" s="247"/>
      <c r="HG10" s="247"/>
      <c r="HH10" s="247"/>
      <c r="HI10" s="247"/>
      <c r="HJ10" s="247"/>
      <c r="HK10" s="247"/>
      <c r="HL10" s="247"/>
      <c r="HM10" s="247"/>
      <c r="HN10" s="247"/>
      <c r="HO10" s="247"/>
      <c r="HP10" s="247"/>
      <c r="HQ10" s="247"/>
      <c r="HR10" s="247"/>
      <c r="HS10" s="247"/>
      <c r="HT10" s="247"/>
      <c r="HU10" s="247"/>
      <c r="HV10" s="247"/>
      <c r="HW10" s="247"/>
      <c r="HX10" s="247"/>
      <c r="HY10" s="247"/>
      <c r="HZ10" s="247"/>
      <c r="IA10" s="247"/>
      <c r="IB10" s="247"/>
      <c r="IC10" s="247"/>
      <c r="ID10" s="247"/>
      <c r="IE10" s="247"/>
      <c r="IF10" s="247"/>
      <c r="IG10" s="247"/>
      <c r="IH10" s="247"/>
      <c r="II10" s="247"/>
      <c r="IJ10" s="247"/>
      <c r="IK10" s="247"/>
      <c r="IL10" s="247"/>
      <c r="IM10" s="247"/>
      <c r="IN10" s="247"/>
      <c r="IO10" s="247"/>
      <c r="IP10" s="247"/>
      <c r="IQ10" s="247"/>
      <c r="IR10" s="247"/>
      <c r="IS10" s="247"/>
      <c r="IT10" s="247"/>
      <c r="IU10" s="247"/>
      <c r="IV10" s="247"/>
    </row>
    <row r="11" spans="1:256" ht="48.75" thickTop="1">
      <c r="A11" s="88"/>
      <c r="B11" s="89" t="s">
        <v>190</v>
      </c>
      <c r="C11" s="274">
        <f>SUM(C12,C15,C18)</f>
        <v>0</v>
      </c>
      <c r="D11" s="275"/>
      <c r="E11" s="275"/>
      <c r="F11" s="275"/>
      <c r="G11" s="276"/>
      <c r="H11" s="276"/>
      <c r="I11" s="277"/>
      <c r="J11" s="277"/>
      <c r="K11" s="278"/>
      <c r="L11" s="90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2"/>
      <c r="EE11" s="252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2"/>
      <c r="ET11" s="252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2"/>
      <c r="FK11" s="252"/>
      <c r="FL11" s="252"/>
      <c r="FM11" s="252"/>
      <c r="FN11" s="252"/>
      <c r="FO11" s="252"/>
      <c r="FP11" s="252"/>
      <c r="FQ11" s="252"/>
      <c r="FR11" s="252"/>
      <c r="FS11" s="252"/>
      <c r="FT11" s="252"/>
      <c r="FU11" s="252"/>
      <c r="FV11" s="252"/>
      <c r="FW11" s="252"/>
      <c r="FX11" s="252"/>
      <c r="FY11" s="252"/>
      <c r="FZ11" s="252"/>
      <c r="GA11" s="252"/>
      <c r="GB11" s="252"/>
      <c r="GC11" s="252"/>
      <c r="GD11" s="252"/>
      <c r="GE11" s="252"/>
      <c r="GF11" s="252"/>
      <c r="GG11" s="252"/>
      <c r="GH11" s="252"/>
      <c r="GI11" s="252"/>
      <c r="GJ11" s="252"/>
      <c r="GK11" s="252"/>
      <c r="GL11" s="252"/>
      <c r="GM11" s="252"/>
      <c r="GN11" s="252"/>
      <c r="GO11" s="252"/>
      <c r="GP11" s="252"/>
      <c r="GQ11" s="252"/>
      <c r="GR11" s="252"/>
      <c r="GS11" s="252"/>
      <c r="GT11" s="252"/>
      <c r="GU11" s="252"/>
      <c r="GV11" s="252"/>
      <c r="GW11" s="252"/>
      <c r="GX11" s="252"/>
      <c r="GY11" s="252"/>
      <c r="GZ11" s="252"/>
      <c r="HA11" s="252"/>
      <c r="HB11" s="252"/>
      <c r="HC11" s="252"/>
      <c r="HD11" s="252"/>
      <c r="HE11" s="252"/>
      <c r="HF11" s="252"/>
      <c r="HG11" s="252"/>
      <c r="HH11" s="252"/>
      <c r="HI11" s="252"/>
      <c r="HJ11" s="252"/>
      <c r="HK11" s="252"/>
      <c r="HL11" s="252"/>
      <c r="HM11" s="252"/>
      <c r="HN11" s="252"/>
      <c r="HO11" s="252"/>
      <c r="HP11" s="252"/>
      <c r="HQ11" s="252"/>
      <c r="HR11" s="252"/>
      <c r="HS11" s="252"/>
      <c r="HT11" s="252"/>
      <c r="HU11" s="252"/>
      <c r="HV11" s="252"/>
      <c r="HW11" s="252"/>
      <c r="HX11" s="252"/>
      <c r="HY11" s="252"/>
      <c r="HZ11" s="252"/>
      <c r="IA11" s="252"/>
      <c r="IB11" s="252"/>
      <c r="IC11" s="252"/>
      <c r="ID11" s="252"/>
      <c r="IE11" s="252"/>
      <c r="IF11" s="252"/>
      <c r="IG11" s="252"/>
      <c r="IH11" s="252"/>
      <c r="II11" s="252"/>
      <c r="IJ11" s="252"/>
      <c r="IK11" s="252"/>
      <c r="IL11" s="252"/>
      <c r="IM11" s="252"/>
      <c r="IN11" s="252"/>
      <c r="IO11" s="252"/>
      <c r="IP11" s="252"/>
      <c r="IQ11" s="252"/>
      <c r="IR11" s="252"/>
      <c r="IS11" s="252"/>
      <c r="IT11" s="252"/>
      <c r="IU11" s="252"/>
      <c r="IV11" s="252"/>
    </row>
    <row r="12" spans="1:256" ht="48">
      <c r="A12" s="103">
        <v>1</v>
      </c>
      <c r="B12" s="120" t="s">
        <v>108</v>
      </c>
      <c r="C12" s="258">
        <f>SUM(C13:C14)</f>
        <v>0</v>
      </c>
      <c r="D12" s="263"/>
      <c r="E12" s="279"/>
      <c r="F12" s="279"/>
      <c r="G12" s="280"/>
      <c r="H12" s="280"/>
      <c r="I12" s="281"/>
      <c r="J12" s="281"/>
      <c r="K12" s="281"/>
      <c r="L12" s="125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2"/>
      <c r="DA12" s="282"/>
      <c r="DB12" s="282"/>
      <c r="DC12" s="282"/>
      <c r="DD12" s="282"/>
      <c r="DE12" s="282"/>
      <c r="DF12" s="282"/>
      <c r="DG12" s="282"/>
      <c r="DH12" s="282"/>
      <c r="DI12" s="282"/>
      <c r="DJ12" s="282"/>
      <c r="DK12" s="282"/>
      <c r="DL12" s="282"/>
      <c r="DM12" s="282"/>
      <c r="DN12" s="282"/>
      <c r="DO12" s="282"/>
      <c r="DP12" s="282"/>
      <c r="DQ12" s="282"/>
      <c r="DR12" s="282"/>
      <c r="DS12" s="282"/>
      <c r="DT12" s="282"/>
      <c r="DU12" s="282"/>
      <c r="DV12" s="282"/>
      <c r="DW12" s="282"/>
      <c r="DX12" s="282"/>
      <c r="DY12" s="282"/>
      <c r="DZ12" s="282"/>
      <c r="EA12" s="282"/>
      <c r="EB12" s="282"/>
      <c r="EC12" s="282"/>
      <c r="ED12" s="282"/>
      <c r="EE12" s="282"/>
      <c r="EF12" s="282"/>
      <c r="EG12" s="282"/>
      <c r="EH12" s="282"/>
      <c r="EI12" s="282"/>
      <c r="EJ12" s="282"/>
      <c r="EK12" s="282"/>
      <c r="EL12" s="282"/>
      <c r="EM12" s="282"/>
      <c r="EN12" s="282"/>
      <c r="EO12" s="282"/>
      <c r="EP12" s="282"/>
      <c r="EQ12" s="282"/>
      <c r="ER12" s="282"/>
      <c r="ES12" s="282"/>
      <c r="ET12" s="282"/>
      <c r="EU12" s="282"/>
      <c r="EV12" s="282"/>
      <c r="EW12" s="282"/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2"/>
      <c r="FL12" s="282"/>
      <c r="FM12" s="282"/>
      <c r="FN12" s="282"/>
      <c r="FO12" s="282"/>
      <c r="FP12" s="282"/>
      <c r="FQ12" s="282"/>
      <c r="FR12" s="282"/>
      <c r="FS12" s="282"/>
      <c r="FT12" s="282"/>
      <c r="FU12" s="282"/>
      <c r="FV12" s="282"/>
      <c r="FW12" s="282"/>
      <c r="FX12" s="282"/>
      <c r="FY12" s="282"/>
      <c r="FZ12" s="282"/>
      <c r="GA12" s="282"/>
      <c r="GB12" s="282"/>
      <c r="GC12" s="282"/>
      <c r="GD12" s="282"/>
      <c r="GE12" s="282"/>
      <c r="GF12" s="282"/>
      <c r="GG12" s="282"/>
      <c r="GH12" s="282"/>
      <c r="GI12" s="282"/>
      <c r="GJ12" s="282"/>
      <c r="GK12" s="282"/>
      <c r="GL12" s="282"/>
      <c r="GM12" s="282"/>
      <c r="GN12" s="282"/>
      <c r="GO12" s="282"/>
      <c r="GP12" s="282"/>
      <c r="GQ12" s="282"/>
      <c r="GR12" s="282"/>
      <c r="GS12" s="282"/>
      <c r="GT12" s="282"/>
      <c r="GU12" s="282"/>
      <c r="GV12" s="282"/>
      <c r="GW12" s="282"/>
      <c r="GX12" s="282"/>
      <c r="GY12" s="282"/>
      <c r="GZ12" s="282"/>
      <c r="HA12" s="282"/>
      <c r="HB12" s="282"/>
      <c r="HC12" s="282"/>
      <c r="HD12" s="282"/>
      <c r="HE12" s="282"/>
      <c r="HF12" s="282"/>
      <c r="HG12" s="282"/>
      <c r="HH12" s="282"/>
      <c r="HI12" s="282"/>
      <c r="HJ12" s="282"/>
      <c r="HK12" s="282"/>
      <c r="HL12" s="282"/>
      <c r="HM12" s="282"/>
      <c r="HN12" s="282"/>
      <c r="HO12" s="282"/>
      <c r="HP12" s="282"/>
      <c r="HQ12" s="282"/>
      <c r="HR12" s="282"/>
      <c r="HS12" s="282"/>
      <c r="HT12" s="282"/>
      <c r="HU12" s="282"/>
      <c r="HV12" s="282"/>
      <c r="HW12" s="282"/>
      <c r="HX12" s="282"/>
      <c r="HY12" s="282"/>
      <c r="HZ12" s="282"/>
      <c r="IA12" s="282"/>
      <c r="IB12" s="282"/>
      <c r="IC12" s="282"/>
      <c r="ID12" s="282"/>
      <c r="IE12" s="282"/>
      <c r="IF12" s="282"/>
      <c r="IG12" s="282"/>
      <c r="IH12" s="282"/>
      <c r="II12" s="282"/>
      <c r="IJ12" s="282"/>
      <c r="IK12" s="282"/>
      <c r="IL12" s="282"/>
      <c r="IM12" s="282"/>
      <c r="IN12" s="282"/>
      <c r="IO12" s="282"/>
      <c r="IP12" s="282"/>
      <c r="IQ12" s="282"/>
      <c r="IR12" s="282"/>
      <c r="IS12" s="282"/>
      <c r="IT12" s="282"/>
      <c r="IU12" s="282"/>
      <c r="IV12" s="282"/>
    </row>
    <row r="13" spans="1:256" ht="24">
      <c r="A13" s="93"/>
      <c r="B13" s="105" t="s">
        <v>63</v>
      </c>
      <c r="C13" s="253"/>
      <c r="D13" s="254"/>
      <c r="E13" s="254"/>
      <c r="F13" s="254"/>
      <c r="G13" s="255"/>
      <c r="H13" s="255"/>
      <c r="I13" s="256"/>
      <c r="J13" s="256"/>
      <c r="K13" s="256"/>
      <c r="L13" s="98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7"/>
      <c r="FF13" s="257"/>
      <c r="FG13" s="257"/>
      <c r="FH13" s="257"/>
      <c r="FI13" s="257"/>
      <c r="FJ13" s="257"/>
      <c r="FK13" s="257"/>
      <c r="FL13" s="257"/>
      <c r="FM13" s="257"/>
      <c r="FN13" s="257"/>
      <c r="FO13" s="257"/>
      <c r="FP13" s="257"/>
      <c r="FQ13" s="257"/>
      <c r="FR13" s="257"/>
      <c r="FS13" s="257"/>
      <c r="FT13" s="257"/>
      <c r="FU13" s="257"/>
      <c r="FV13" s="257"/>
      <c r="FW13" s="257"/>
      <c r="FX13" s="257"/>
      <c r="FY13" s="257"/>
      <c r="FZ13" s="257"/>
      <c r="GA13" s="257"/>
      <c r="GB13" s="257"/>
      <c r="GC13" s="257"/>
      <c r="GD13" s="257"/>
      <c r="GE13" s="257"/>
      <c r="GF13" s="257"/>
      <c r="GG13" s="257"/>
      <c r="GH13" s="257"/>
      <c r="GI13" s="257"/>
      <c r="GJ13" s="257"/>
      <c r="GK13" s="257"/>
      <c r="GL13" s="257"/>
      <c r="GM13" s="257"/>
      <c r="GN13" s="257"/>
      <c r="GO13" s="257"/>
      <c r="GP13" s="257"/>
      <c r="GQ13" s="257"/>
      <c r="GR13" s="257"/>
      <c r="GS13" s="257"/>
      <c r="GT13" s="257"/>
      <c r="GU13" s="257"/>
      <c r="GV13" s="257"/>
      <c r="GW13" s="257"/>
      <c r="GX13" s="257"/>
      <c r="GY13" s="257"/>
      <c r="GZ13" s="257"/>
      <c r="HA13" s="257"/>
      <c r="HB13" s="257"/>
      <c r="HC13" s="257"/>
      <c r="HD13" s="257"/>
      <c r="HE13" s="257"/>
      <c r="HF13" s="257"/>
      <c r="HG13" s="257"/>
      <c r="HH13" s="257"/>
      <c r="HI13" s="257"/>
      <c r="HJ13" s="257"/>
      <c r="HK13" s="257"/>
      <c r="HL13" s="257"/>
      <c r="HM13" s="257"/>
      <c r="HN13" s="257"/>
      <c r="HO13" s="257"/>
      <c r="HP13" s="257"/>
      <c r="HQ13" s="257"/>
      <c r="HR13" s="257"/>
      <c r="HS13" s="257"/>
      <c r="HT13" s="257"/>
      <c r="HU13" s="257"/>
      <c r="HV13" s="257"/>
      <c r="HW13" s="257"/>
      <c r="HX13" s="257"/>
      <c r="HY13" s="257"/>
      <c r="HZ13" s="257"/>
      <c r="IA13" s="257"/>
      <c r="IB13" s="257"/>
      <c r="IC13" s="257"/>
      <c r="ID13" s="257"/>
      <c r="IE13" s="257"/>
      <c r="IF13" s="257"/>
      <c r="IG13" s="257"/>
      <c r="IH13" s="257"/>
      <c r="II13" s="257"/>
      <c r="IJ13" s="257"/>
      <c r="IK13" s="257"/>
      <c r="IL13" s="257"/>
      <c r="IM13" s="257"/>
      <c r="IN13" s="257"/>
      <c r="IO13" s="257"/>
      <c r="IP13" s="257"/>
      <c r="IQ13" s="257"/>
      <c r="IR13" s="257"/>
      <c r="IS13" s="257"/>
      <c r="IT13" s="257"/>
      <c r="IU13" s="257"/>
      <c r="IV13" s="257"/>
    </row>
    <row r="14" spans="1:256" ht="24">
      <c r="A14" s="93"/>
      <c r="B14" s="105" t="s">
        <v>63</v>
      </c>
      <c r="C14" s="253"/>
      <c r="D14" s="254"/>
      <c r="E14" s="254"/>
      <c r="F14" s="254"/>
      <c r="G14" s="255"/>
      <c r="H14" s="255"/>
      <c r="I14" s="256"/>
      <c r="J14" s="256"/>
      <c r="K14" s="256"/>
      <c r="L14" s="98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/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7"/>
      <c r="DE14" s="257"/>
      <c r="DF14" s="257"/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7"/>
      <c r="FH14" s="257"/>
      <c r="FI14" s="257"/>
      <c r="FJ14" s="257"/>
      <c r="FK14" s="257"/>
      <c r="FL14" s="257"/>
      <c r="FM14" s="257"/>
      <c r="FN14" s="257"/>
      <c r="FO14" s="257"/>
      <c r="FP14" s="257"/>
      <c r="FQ14" s="257"/>
      <c r="FR14" s="257"/>
      <c r="FS14" s="257"/>
      <c r="FT14" s="257"/>
      <c r="FU14" s="257"/>
      <c r="FV14" s="257"/>
      <c r="FW14" s="257"/>
      <c r="FX14" s="257"/>
      <c r="FY14" s="257"/>
      <c r="FZ14" s="257"/>
      <c r="GA14" s="257"/>
      <c r="GB14" s="257"/>
      <c r="GC14" s="257"/>
      <c r="GD14" s="257"/>
      <c r="GE14" s="257"/>
      <c r="GF14" s="257"/>
      <c r="GG14" s="257"/>
      <c r="GH14" s="257"/>
      <c r="GI14" s="257"/>
      <c r="GJ14" s="257"/>
      <c r="GK14" s="257"/>
      <c r="GL14" s="257"/>
      <c r="GM14" s="257"/>
      <c r="GN14" s="257"/>
      <c r="GO14" s="257"/>
      <c r="GP14" s="257"/>
      <c r="GQ14" s="257"/>
      <c r="GR14" s="257"/>
      <c r="GS14" s="257"/>
      <c r="GT14" s="257"/>
      <c r="GU14" s="257"/>
      <c r="GV14" s="257"/>
      <c r="GW14" s="257"/>
      <c r="GX14" s="257"/>
      <c r="GY14" s="257"/>
      <c r="GZ14" s="257"/>
      <c r="HA14" s="257"/>
      <c r="HB14" s="257"/>
      <c r="HC14" s="257"/>
      <c r="HD14" s="257"/>
      <c r="HE14" s="257"/>
      <c r="HF14" s="257"/>
      <c r="HG14" s="257"/>
      <c r="HH14" s="257"/>
      <c r="HI14" s="257"/>
      <c r="HJ14" s="257"/>
      <c r="HK14" s="257"/>
      <c r="HL14" s="257"/>
      <c r="HM14" s="257"/>
      <c r="HN14" s="257"/>
      <c r="HO14" s="257"/>
      <c r="HP14" s="257"/>
      <c r="HQ14" s="257"/>
      <c r="HR14" s="257"/>
      <c r="HS14" s="257"/>
      <c r="HT14" s="257"/>
      <c r="HU14" s="257"/>
      <c r="HV14" s="257"/>
      <c r="HW14" s="257"/>
      <c r="HX14" s="257"/>
      <c r="HY14" s="257"/>
      <c r="HZ14" s="257"/>
      <c r="IA14" s="257"/>
      <c r="IB14" s="257"/>
      <c r="IC14" s="257"/>
      <c r="ID14" s="257"/>
      <c r="IE14" s="257"/>
      <c r="IF14" s="257"/>
      <c r="IG14" s="257"/>
      <c r="IH14" s="257"/>
      <c r="II14" s="257"/>
      <c r="IJ14" s="257"/>
      <c r="IK14" s="257"/>
      <c r="IL14" s="257"/>
      <c r="IM14" s="257"/>
      <c r="IN14" s="257"/>
      <c r="IO14" s="257"/>
      <c r="IP14" s="257"/>
      <c r="IQ14" s="257"/>
      <c r="IR14" s="257"/>
      <c r="IS14" s="257"/>
      <c r="IT14" s="257"/>
      <c r="IU14" s="257"/>
      <c r="IV14" s="257"/>
    </row>
    <row r="15" spans="1:256" ht="48">
      <c r="A15" s="103">
        <v>2</v>
      </c>
      <c r="B15" s="120" t="s">
        <v>107</v>
      </c>
      <c r="C15" s="258">
        <f>SUM(C16:C17)</f>
        <v>0</v>
      </c>
      <c r="D15" s="279"/>
      <c r="E15" s="279"/>
      <c r="F15" s="279"/>
      <c r="G15" s="280"/>
      <c r="H15" s="280"/>
      <c r="I15" s="281"/>
      <c r="J15" s="281"/>
      <c r="K15" s="281"/>
      <c r="L15" s="125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82"/>
      <c r="CQ15" s="282"/>
      <c r="CR15" s="282"/>
      <c r="CS15" s="282"/>
      <c r="CT15" s="282"/>
      <c r="CU15" s="282"/>
      <c r="CV15" s="282"/>
      <c r="CW15" s="282"/>
      <c r="CX15" s="282"/>
      <c r="CY15" s="282"/>
      <c r="CZ15" s="282"/>
      <c r="DA15" s="282"/>
      <c r="DB15" s="282"/>
      <c r="DC15" s="282"/>
      <c r="DD15" s="282"/>
      <c r="DE15" s="282"/>
      <c r="DF15" s="282"/>
      <c r="DG15" s="282"/>
      <c r="DH15" s="282"/>
      <c r="DI15" s="282"/>
      <c r="DJ15" s="282"/>
      <c r="DK15" s="282"/>
      <c r="DL15" s="282"/>
      <c r="DM15" s="282"/>
      <c r="DN15" s="282"/>
      <c r="DO15" s="282"/>
      <c r="DP15" s="282"/>
      <c r="DQ15" s="282"/>
      <c r="DR15" s="282"/>
      <c r="DS15" s="282"/>
      <c r="DT15" s="282"/>
      <c r="DU15" s="282"/>
      <c r="DV15" s="282"/>
      <c r="DW15" s="282"/>
      <c r="DX15" s="282"/>
      <c r="DY15" s="282"/>
      <c r="DZ15" s="282"/>
      <c r="EA15" s="282"/>
      <c r="EB15" s="282"/>
      <c r="EC15" s="282"/>
      <c r="ED15" s="282"/>
      <c r="EE15" s="282"/>
      <c r="EF15" s="282"/>
      <c r="EG15" s="282"/>
      <c r="EH15" s="282"/>
      <c r="EI15" s="282"/>
      <c r="EJ15" s="282"/>
      <c r="EK15" s="282"/>
      <c r="EL15" s="282"/>
      <c r="EM15" s="282"/>
      <c r="EN15" s="282"/>
      <c r="EO15" s="282"/>
      <c r="EP15" s="282"/>
      <c r="EQ15" s="282"/>
      <c r="ER15" s="282"/>
      <c r="ES15" s="282"/>
      <c r="ET15" s="282"/>
      <c r="EU15" s="282"/>
      <c r="EV15" s="282"/>
      <c r="EW15" s="282"/>
      <c r="EX15" s="282"/>
      <c r="EY15" s="282"/>
      <c r="EZ15" s="282"/>
      <c r="FA15" s="282"/>
      <c r="FB15" s="282"/>
      <c r="FC15" s="282"/>
      <c r="FD15" s="282"/>
      <c r="FE15" s="282"/>
      <c r="FF15" s="282"/>
      <c r="FG15" s="282"/>
      <c r="FH15" s="282"/>
      <c r="FI15" s="282"/>
      <c r="FJ15" s="282"/>
      <c r="FK15" s="282"/>
      <c r="FL15" s="282"/>
      <c r="FM15" s="282"/>
      <c r="FN15" s="282"/>
      <c r="FO15" s="282"/>
      <c r="FP15" s="282"/>
      <c r="FQ15" s="282"/>
      <c r="FR15" s="282"/>
      <c r="FS15" s="282"/>
      <c r="FT15" s="282"/>
      <c r="FU15" s="282"/>
      <c r="FV15" s="282"/>
      <c r="FW15" s="282"/>
      <c r="FX15" s="282"/>
      <c r="FY15" s="282"/>
      <c r="FZ15" s="282"/>
      <c r="GA15" s="282"/>
      <c r="GB15" s="282"/>
      <c r="GC15" s="282"/>
      <c r="GD15" s="282"/>
      <c r="GE15" s="282"/>
      <c r="GF15" s="282"/>
      <c r="GG15" s="282"/>
      <c r="GH15" s="282"/>
      <c r="GI15" s="282"/>
      <c r="GJ15" s="282"/>
      <c r="GK15" s="282"/>
      <c r="GL15" s="282"/>
      <c r="GM15" s="282"/>
      <c r="GN15" s="282"/>
      <c r="GO15" s="282"/>
      <c r="GP15" s="282"/>
      <c r="GQ15" s="282"/>
      <c r="GR15" s="282"/>
      <c r="GS15" s="282"/>
      <c r="GT15" s="282"/>
      <c r="GU15" s="282"/>
      <c r="GV15" s="282"/>
      <c r="GW15" s="282"/>
      <c r="GX15" s="282"/>
      <c r="GY15" s="282"/>
      <c r="GZ15" s="282"/>
      <c r="HA15" s="282"/>
      <c r="HB15" s="282"/>
      <c r="HC15" s="282"/>
      <c r="HD15" s="282"/>
      <c r="HE15" s="282"/>
      <c r="HF15" s="282"/>
      <c r="HG15" s="282"/>
      <c r="HH15" s="282"/>
      <c r="HI15" s="282"/>
      <c r="HJ15" s="282"/>
      <c r="HK15" s="282"/>
      <c r="HL15" s="282"/>
      <c r="HM15" s="282"/>
      <c r="HN15" s="282"/>
      <c r="HO15" s="282"/>
      <c r="HP15" s="282"/>
      <c r="HQ15" s="282"/>
      <c r="HR15" s="282"/>
      <c r="HS15" s="282"/>
      <c r="HT15" s="282"/>
      <c r="HU15" s="282"/>
      <c r="HV15" s="282"/>
      <c r="HW15" s="282"/>
      <c r="HX15" s="282"/>
      <c r="HY15" s="282"/>
      <c r="HZ15" s="282"/>
      <c r="IA15" s="282"/>
      <c r="IB15" s="282"/>
      <c r="IC15" s="282"/>
      <c r="ID15" s="282"/>
      <c r="IE15" s="282"/>
      <c r="IF15" s="282"/>
      <c r="IG15" s="282"/>
      <c r="IH15" s="282"/>
      <c r="II15" s="282"/>
      <c r="IJ15" s="282"/>
      <c r="IK15" s="282"/>
      <c r="IL15" s="282"/>
      <c r="IM15" s="282"/>
      <c r="IN15" s="282"/>
      <c r="IO15" s="282"/>
      <c r="IP15" s="282"/>
      <c r="IQ15" s="282"/>
      <c r="IR15" s="282"/>
      <c r="IS15" s="282"/>
      <c r="IT15" s="282"/>
      <c r="IU15" s="282"/>
      <c r="IV15" s="282"/>
    </row>
    <row r="16" spans="1:256" ht="24">
      <c r="A16" s="93"/>
      <c r="B16" s="105" t="s">
        <v>63</v>
      </c>
      <c r="C16" s="253"/>
      <c r="D16" s="254"/>
      <c r="E16" s="254"/>
      <c r="F16" s="254"/>
      <c r="G16" s="255"/>
      <c r="H16" s="255"/>
      <c r="I16" s="256"/>
      <c r="J16" s="256"/>
      <c r="K16" s="256"/>
      <c r="L16" s="98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7"/>
      <c r="DN16" s="257"/>
      <c r="DO16" s="257"/>
      <c r="DP16" s="257"/>
      <c r="DQ16" s="257"/>
      <c r="DR16" s="257"/>
      <c r="DS16" s="257"/>
      <c r="DT16" s="257"/>
      <c r="DU16" s="257"/>
      <c r="DV16" s="257"/>
      <c r="DW16" s="257"/>
      <c r="DX16" s="257"/>
      <c r="DY16" s="257"/>
      <c r="DZ16" s="257"/>
      <c r="EA16" s="257"/>
      <c r="EB16" s="257"/>
      <c r="EC16" s="257"/>
      <c r="ED16" s="257"/>
      <c r="EE16" s="257"/>
      <c r="EF16" s="257"/>
      <c r="EG16" s="257"/>
      <c r="EH16" s="257"/>
      <c r="EI16" s="257"/>
      <c r="EJ16" s="257"/>
      <c r="EK16" s="257"/>
      <c r="EL16" s="257"/>
      <c r="EM16" s="257"/>
      <c r="EN16" s="257"/>
      <c r="EO16" s="257"/>
      <c r="EP16" s="257"/>
      <c r="EQ16" s="257"/>
      <c r="ER16" s="257"/>
      <c r="ES16" s="257"/>
      <c r="ET16" s="257"/>
      <c r="EU16" s="257"/>
      <c r="EV16" s="257"/>
      <c r="EW16" s="257"/>
      <c r="EX16" s="257"/>
      <c r="EY16" s="257"/>
      <c r="EZ16" s="257"/>
      <c r="FA16" s="257"/>
      <c r="FB16" s="257"/>
      <c r="FC16" s="257"/>
      <c r="FD16" s="257"/>
      <c r="FE16" s="257"/>
      <c r="FF16" s="257"/>
      <c r="FG16" s="257"/>
      <c r="FH16" s="257"/>
      <c r="FI16" s="257"/>
      <c r="FJ16" s="257"/>
      <c r="FK16" s="257"/>
      <c r="FL16" s="257"/>
      <c r="FM16" s="257"/>
      <c r="FN16" s="257"/>
      <c r="FO16" s="257"/>
      <c r="FP16" s="257"/>
      <c r="FQ16" s="257"/>
      <c r="FR16" s="257"/>
      <c r="FS16" s="257"/>
      <c r="FT16" s="257"/>
      <c r="FU16" s="257"/>
      <c r="FV16" s="257"/>
      <c r="FW16" s="257"/>
      <c r="FX16" s="257"/>
      <c r="FY16" s="257"/>
      <c r="FZ16" s="257"/>
      <c r="GA16" s="257"/>
      <c r="GB16" s="257"/>
      <c r="GC16" s="257"/>
      <c r="GD16" s="257"/>
      <c r="GE16" s="257"/>
      <c r="GF16" s="257"/>
      <c r="GG16" s="257"/>
      <c r="GH16" s="257"/>
      <c r="GI16" s="257"/>
      <c r="GJ16" s="257"/>
      <c r="GK16" s="257"/>
      <c r="GL16" s="257"/>
      <c r="GM16" s="257"/>
      <c r="GN16" s="257"/>
      <c r="GO16" s="257"/>
      <c r="GP16" s="257"/>
      <c r="GQ16" s="257"/>
      <c r="GR16" s="257"/>
      <c r="GS16" s="257"/>
      <c r="GT16" s="257"/>
      <c r="GU16" s="257"/>
      <c r="GV16" s="257"/>
      <c r="GW16" s="257"/>
      <c r="GX16" s="257"/>
      <c r="GY16" s="257"/>
      <c r="GZ16" s="257"/>
      <c r="HA16" s="257"/>
      <c r="HB16" s="257"/>
      <c r="HC16" s="257"/>
      <c r="HD16" s="257"/>
      <c r="HE16" s="257"/>
      <c r="HF16" s="257"/>
      <c r="HG16" s="257"/>
      <c r="HH16" s="257"/>
      <c r="HI16" s="257"/>
      <c r="HJ16" s="257"/>
      <c r="HK16" s="257"/>
      <c r="HL16" s="257"/>
      <c r="HM16" s="257"/>
      <c r="HN16" s="257"/>
      <c r="HO16" s="257"/>
      <c r="HP16" s="257"/>
      <c r="HQ16" s="257"/>
      <c r="HR16" s="257"/>
      <c r="HS16" s="257"/>
      <c r="HT16" s="257"/>
      <c r="HU16" s="257"/>
      <c r="HV16" s="257"/>
      <c r="HW16" s="257"/>
      <c r="HX16" s="257"/>
      <c r="HY16" s="257"/>
      <c r="HZ16" s="257"/>
      <c r="IA16" s="257"/>
      <c r="IB16" s="257"/>
      <c r="IC16" s="257"/>
      <c r="ID16" s="257"/>
      <c r="IE16" s="257"/>
      <c r="IF16" s="257"/>
      <c r="IG16" s="257"/>
      <c r="IH16" s="257"/>
      <c r="II16" s="257"/>
      <c r="IJ16" s="257"/>
      <c r="IK16" s="257"/>
      <c r="IL16" s="257"/>
      <c r="IM16" s="257"/>
      <c r="IN16" s="257"/>
      <c r="IO16" s="257"/>
      <c r="IP16" s="257"/>
      <c r="IQ16" s="257"/>
      <c r="IR16" s="257"/>
      <c r="IS16" s="257"/>
      <c r="IT16" s="257"/>
      <c r="IU16" s="257"/>
      <c r="IV16" s="257"/>
    </row>
    <row r="17" spans="1:256" ht="24">
      <c r="A17" s="93"/>
      <c r="B17" s="105" t="s">
        <v>63</v>
      </c>
      <c r="C17" s="253"/>
      <c r="D17" s="254"/>
      <c r="E17" s="254"/>
      <c r="F17" s="254"/>
      <c r="G17" s="255"/>
      <c r="H17" s="255"/>
      <c r="I17" s="256"/>
      <c r="J17" s="256"/>
      <c r="K17" s="256"/>
      <c r="L17" s="98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/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7"/>
      <c r="DE17" s="257"/>
      <c r="DF17" s="257"/>
      <c r="DG17" s="257"/>
      <c r="DH17" s="257"/>
      <c r="DI17" s="257"/>
      <c r="DJ17" s="257"/>
      <c r="DK17" s="257"/>
      <c r="DL17" s="257"/>
      <c r="DM17" s="257"/>
      <c r="DN17" s="257"/>
      <c r="DO17" s="257"/>
      <c r="DP17" s="257"/>
      <c r="DQ17" s="257"/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7"/>
      <c r="EZ17" s="257"/>
      <c r="FA17" s="257"/>
      <c r="FB17" s="257"/>
      <c r="FC17" s="257"/>
      <c r="FD17" s="257"/>
      <c r="FE17" s="257"/>
      <c r="FF17" s="257"/>
      <c r="FG17" s="257"/>
      <c r="FH17" s="257"/>
      <c r="FI17" s="257"/>
      <c r="FJ17" s="257"/>
      <c r="FK17" s="257"/>
      <c r="FL17" s="257"/>
      <c r="FM17" s="257"/>
      <c r="FN17" s="257"/>
      <c r="FO17" s="257"/>
      <c r="FP17" s="257"/>
      <c r="FQ17" s="257"/>
      <c r="FR17" s="257"/>
      <c r="FS17" s="257"/>
      <c r="FT17" s="257"/>
      <c r="FU17" s="257"/>
      <c r="FV17" s="257"/>
      <c r="FW17" s="257"/>
      <c r="FX17" s="257"/>
      <c r="FY17" s="257"/>
      <c r="FZ17" s="257"/>
      <c r="GA17" s="257"/>
      <c r="GB17" s="257"/>
      <c r="GC17" s="257"/>
      <c r="GD17" s="257"/>
      <c r="GE17" s="257"/>
      <c r="GF17" s="257"/>
      <c r="GG17" s="257"/>
      <c r="GH17" s="257"/>
      <c r="GI17" s="257"/>
      <c r="GJ17" s="257"/>
      <c r="GK17" s="257"/>
      <c r="GL17" s="257"/>
      <c r="GM17" s="257"/>
      <c r="GN17" s="257"/>
      <c r="GO17" s="257"/>
      <c r="GP17" s="257"/>
      <c r="GQ17" s="257"/>
      <c r="GR17" s="257"/>
      <c r="GS17" s="257"/>
      <c r="GT17" s="257"/>
      <c r="GU17" s="257"/>
      <c r="GV17" s="257"/>
      <c r="GW17" s="257"/>
      <c r="GX17" s="257"/>
      <c r="GY17" s="257"/>
      <c r="GZ17" s="257"/>
      <c r="HA17" s="257"/>
      <c r="HB17" s="257"/>
      <c r="HC17" s="257"/>
      <c r="HD17" s="257"/>
      <c r="HE17" s="257"/>
      <c r="HF17" s="257"/>
      <c r="HG17" s="257"/>
      <c r="HH17" s="257"/>
      <c r="HI17" s="257"/>
      <c r="HJ17" s="257"/>
      <c r="HK17" s="257"/>
      <c r="HL17" s="257"/>
      <c r="HM17" s="257"/>
      <c r="HN17" s="257"/>
      <c r="HO17" s="257"/>
      <c r="HP17" s="257"/>
      <c r="HQ17" s="257"/>
      <c r="HR17" s="257"/>
      <c r="HS17" s="257"/>
      <c r="HT17" s="257"/>
      <c r="HU17" s="257"/>
      <c r="HV17" s="257"/>
      <c r="HW17" s="257"/>
      <c r="HX17" s="257"/>
      <c r="HY17" s="257"/>
      <c r="HZ17" s="257"/>
      <c r="IA17" s="257"/>
      <c r="IB17" s="257"/>
      <c r="IC17" s="257"/>
      <c r="ID17" s="257"/>
      <c r="IE17" s="257"/>
      <c r="IF17" s="257"/>
      <c r="IG17" s="257"/>
      <c r="IH17" s="257"/>
      <c r="II17" s="257"/>
      <c r="IJ17" s="257"/>
      <c r="IK17" s="257"/>
      <c r="IL17" s="257"/>
      <c r="IM17" s="257"/>
      <c r="IN17" s="257"/>
      <c r="IO17" s="257"/>
      <c r="IP17" s="257"/>
      <c r="IQ17" s="257"/>
      <c r="IR17" s="257"/>
      <c r="IS17" s="257"/>
      <c r="IT17" s="257"/>
      <c r="IU17" s="257"/>
      <c r="IV17" s="257"/>
    </row>
    <row r="18" spans="1:256" ht="48">
      <c r="A18" s="103">
        <v>3</v>
      </c>
      <c r="B18" s="120" t="s">
        <v>106</v>
      </c>
      <c r="C18" s="283">
        <f>SUM(C19:C20)</f>
        <v>0</v>
      </c>
      <c r="D18" s="254"/>
      <c r="E18" s="254"/>
      <c r="F18" s="254"/>
      <c r="G18" s="255"/>
      <c r="H18" s="255"/>
      <c r="I18" s="256"/>
      <c r="J18" s="256"/>
      <c r="K18" s="256"/>
      <c r="L18" s="98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/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7"/>
      <c r="DE18" s="257"/>
      <c r="DF18" s="257"/>
      <c r="DG18" s="257"/>
      <c r="DH18" s="257"/>
      <c r="DI18" s="257"/>
      <c r="DJ18" s="257"/>
      <c r="DK18" s="257"/>
      <c r="DL18" s="257"/>
      <c r="DM18" s="257"/>
      <c r="DN18" s="257"/>
      <c r="DO18" s="257"/>
      <c r="DP18" s="257"/>
      <c r="DQ18" s="257"/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7"/>
      <c r="FG18" s="257"/>
      <c r="FH18" s="257"/>
      <c r="FI18" s="257"/>
      <c r="FJ18" s="257"/>
      <c r="FK18" s="257"/>
      <c r="FL18" s="257"/>
      <c r="FM18" s="257"/>
      <c r="FN18" s="257"/>
      <c r="FO18" s="257"/>
      <c r="FP18" s="257"/>
      <c r="FQ18" s="257"/>
      <c r="FR18" s="257"/>
      <c r="FS18" s="257"/>
      <c r="FT18" s="257"/>
      <c r="FU18" s="257"/>
      <c r="FV18" s="257"/>
      <c r="FW18" s="257"/>
      <c r="FX18" s="257"/>
      <c r="FY18" s="257"/>
      <c r="FZ18" s="257"/>
      <c r="GA18" s="257"/>
      <c r="GB18" s="257"/>
      <c r="GC18" s="257"/>
      <c r="GD18" s="257"/>
      <c r="GE18" s="257"/>
      <c r="GF18" s="257"/>
      <c r="GG18" s="257"/>
      <c r="GH18" s="257"/>
      <c r="GI18" s="257"/>
      <c r="GJ18" s="257"/>
      <c r="GK18" s="257"/>
      <c r="GL18" s="257"/>
      <c r="GM18" s="257"/>
      <c r="GN18" s="257"/>
      <c r="GO18" s="257"/>
      <c r="GP18" s="257"/>
      <c r="GQ18" s="257"/>
      <c r="GR18" s="257"/>
      <c r="GS18" s="257"/>
      <c r="GT18" s="257"/>
      <c r="GU18" s="257"/>
      <c r="GV18" s="257"/>
      <c r="GW18" s="257"/>
      <c r="GX18" s="257"/>
      <c r="GY18" s="257"/>
      <c r="GZ18" s="257"/>
      <c r="HA18" s="257"/>
      <c r="HB18" s="257"/>
      <c r="HC18" s="257"/>
      <c r="HD18" s="257"/>
      <c r="HE18" s="257"/>
      <c r="HF18" s="257"/>
      <c r="HG18" s="257"/>
      <c r="HH18" s="257"/>
      <c r="HI18" s="257"/>
      <c r="HJ18" s="257"/>
      <c r="HK18" s="257"/>
      <c r="HL18" s="257"/>
      <c r="HM18" s="257"/>
      <c r="HN18" s="257"/>
      <c r="HO18" s="257"/>
      <c r="HP18" s="257"/>
      <c r="HQ18" s="257"/>
      <c r="HR18" s="257"/>
      <c r="HS18" s="257"/>
      <c r="HT18" s="257"/>
      <c r="HU18" s="257"/>
      <c r="HV18" s="257"/>
      <c r="HW18" s="257"/>
      <c r="HX18" s="257"/>
      <c r="HY18" s="257"/>
      <c r="HZ18" s="257"/>
      <c r="IA18" s="257"/>
      <c r="IB18" s="257"/>
      <c r="IC18" s="257"/>
      <c r="ID18" s="257"/>
      <c r="IE18" s="257"/>
      <c r="IF18" s="257"/>
      <c r="IG18" s="257"/>
      <c r="IH18" s="257"/>
      <c r="II18" s="257"/>
      <c r="IJ18" s="257"/>
      <c r="IK18" s="257"/>
      <c r="IL18" s="257"/>
      <c r="IM18" s="257"/>
      <c r="IN18" s="257"/>
      <c r="IO18" s="257"/>
      <c r="IP18" s="257"/>
      <c r="IQ18" s="257"/>
      <c r="IR18" s="257"/>
      <c r="IS18" s="257"/>
      <c r="IT18" s="257"/>
      <c r="IU18" s="257"/>
      <c r="IV18" s="257"/>
    </row>
    <row r="19" spans="1:256" ht="24">
      <c r="A19" s="93"/>
      <c r="B19" s="105" t="s">
        <v>63</v>
      </c>
      <c r="C19" s="253"/>
      <c r="D19" s="254"/>
      <c r="E19" s="254"/>
      <c r="F19" s="254"/>
      <c r="G19" s="255"/>
      <c r="H19" s="255"/>
      <c r="I19" s="256"/>
      <c r="J19" s="256"/>
      <c r="K19" s="256"/>
      <c r="L19" s="98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7"/>
      <c r="EB19" s="257"/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7"/>
      <c r="FG19" s="257"/>
      <c r="FH19" s="257"/>
      <c r="FI19" s="257"/>
      <c r="FJ19" s="257"/>
      <c r="FK19" s="257"/>
      <c r="FL19" s="257"/>
      <c r="FM19" s="257"/>
      <c r="FN19" s="257"/>
      <c r="FO19" s="257"/>
      <c r="FP19" s="257"/>
      <c r="FQ19" s="257"/>
      <c r="FR19" s="257"/>
      <c r="FS19" s="257"/>
      <c r="FT19" s="257"/>
      <c r="FU19" s="257"/>
      <c r="FV19" s="257"/>
      <c r="FW19" s="257"/>
      <c r="FX19" s="257"/>
      <c r="FY19" s="257"/>
      <c r="FZ19" s="257"/>
      <c r="GA19" s="257"/>
      <c r="GB19" s="257"/>
      <c r="GC19" s="257"/>
      <c r="GD19" s="257"/>
      <c r="GE19" s="257"/>
      <c r="GF19" s="257"/>
      <c r="GG19" s="257"/>
      <c r="GH19" s="257"/>
      <c r="GI19" s="257"/>
      <c r="GJ19" s="257"/>
      <c r="GK19" s="257"/>
      <c r="GL19" s="257"/>
      <c r="GM19" s="257"/>
      <c r="GN19" s="257"/>
      <c r="GO19" s="257"/>
      <c r="GP19" s="257"/>
      <c r="GQ19" s="257"/>
      <c r="GR19" s="257"/>
      <c r="GS19" s="257"/>
      <c r="GT19" s="257"/>
      <c r="GU19" s="257"/>
      <c r="GV19" s="257"/>
      <c r="GW19" s="257"/>
      <c r="GX19" s="257"/>
      <c r="GY19" s="257"/>
      <c r="GZ19" s="257"/>
      <c r="HA19" s="257"/>
      <c r="HB19" s="257"/>
      <c r="HC19" s="257"/>
      <c r="HD19" s="257"/>
      <c r="HE19" s="257"/>
      <c r="HF19" s="257"/>
      <c r="HG19" s="257"/>
      <c r="HH19" s="257"/>
      <c r="HI19" s="257"/>
      <c r="HJ19" s="257"/>
      <c r="HK19" s="257"/>
      <c r="HL19" s="257"/>
      <c r="HM19" s="257"/>
      <c r="HN19" s="257"/>
      <c r="HO19" s="257"/>
      <c r="HP19" s="257"/>
      <c r="HQ19" s="257"/>
      <c r="HR19" s="257"/>
      <c r="HS19" s="257"/>
      <c r="HT19" s="257"/>
      <c r="HU19" s="257"/>
      <c r="HV19" s="257"/>
      <c r="HW19" s="257"/>
      <c r="HX19" s="257"/>
      <c r="HY19" s="257"/>
      <c r="HZ19" s="257"/>
      <c r="IA19" s="257"/>
      <c r="IB19" s="257"/>
      <c r="IC19" s="257"/>
      <c r="ID19" s="257"/>
      <c r="IE19" s="257"/>
      <c r="IF19" s="257"/>
      <c r="IG19" s="257"/>
      <c r="IH19" s="257"/>
      <c r="II19" s="257"/>
      <c r="IJ19" s="257"/>
      <c r="IK19" s="257"/>
      <c r="IL19" s="257"/>
      <c r="IM19" s="257"/>
      <c r="IN19" s="257"/>
      <c r="IO19" s="257"/>
      <c r="IP19" s="257"/>
      <c r="IQ19" s="257"/>
      <c r="IR19" s="257"/>
      <c r="IS19" s="257"/>
      <c r="IT19" s="257"/>
      <c r="IU19" s="257"/>
      <c r="IV19" s="257"/>
    </row>
    <row r="20" spans="1:256" ht="24">
      <c r="A20" s="93"/>
      <c r="B20" s="105" t="s">
        <v>63</v>
      </c>
      <c r="C20" s="253"/>
      <c r="D20" s="254"/>
      <c r="E20" s="254"/>
      <c r="F20" s="254"/>
      <c r="G20" s="255"/>
      <c r="H20" s="255"/>
      <c r="I20" s="256"/>
      <c r="J20" s="256"/>
      <c r="K20" s="256"/>
      <c r="L20" s="98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/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7"/>
      <c r="FF20" s="257"/>
      <c r="FG20" s="257"/>
      <c r="FH20" s="257"/>
      <c r="FI20" s="257"/>
      <c r="FJ20" s="257"/>
      <c r="FK20" s="257"/>
      <c r="FL20" s="257"/>
      <c r="FM20" s="257"/>
      <c r="FN20" s="257"/>
      <c r="FO20" s="257"/>
      <c r="FP20" s="257"/>
      <c r="FQ20" s="257"/>
      <c r="FR20" s="257"/>
      <c r="FS20" s="257"/>
      <c r="FT20" s="257"/>
      <c r="FU20" s="257"/>
      <c r="FV20" s="257"/>
      <c r="FW20" s="257"/>
      <c r="FX20" s="257"/>
      <c r="FY20" s="257"/>
      <c r="FZ20" s="257"/>
      <c r="GA20" s="257"/>
      <c r="GB20" s="257"/>
      <c r="GC20" s="257"/>
      <c r="GD20" s="257"/>
      <c r="GE20" s="257"/>
      <c r="GF20" s="257"/>
      <c r="GG20" s="257"/>
      <c r="GH20" s="257"/>
      <c r="GI20" s="257"/>
      <c r="GJ20" s="257"/>
      <c r="GK20" s="257"/>
      <c r="GL20" s="257"/>
      <c r="GM20" s="257"/>
      <c r="GN20" s="257"/>
      <c r="GO20" s="257"/>
      <c r="GP20" s="257"/>
      <c r="GQ20" s="257"/>
      <c r="GR20" s="257"/>
      <c r="GS20" s="257"/>
      <c r="GT20" s="257"/>
      <c r="GU20" s="257"/>
      <c r="GV20" s="257"/>
      <c r="GW20" s="257"/>
      <c r="GX20" s="257"/>
      <c r="GY20" s="257"/>
      <c r="GZ20" s="257"/>
      <c r="HA20" s="257"/>
      <c r="HB20" s="257"/>
      <c r="HC20" s="257"/>
      <c r="HD20" s="257"/>
      <c r="HE20" s="257"/>
      <c r="HF20" s="257"/>
      <c r="HG20" s="257"/>
      <c r="HH20" s="257"/>
      <c r="HI20" s="257"/>
      <c r="HJ20" s="257"/>
      <c r="HK20" s="257"/>
      <c r="HL20" s="257"/>
      <c r="HM20" s="257"/>
      <c r="HN20" s="257"/>
      <c r="HO20" s="257"/>
      <c r="HP20" s="257"/>
      <c r="HQ20" s="257"/>
      <c r="HR20" s="257"/>
      <c r="HS20" s="257"/>
      <c r="HT20" s="257"/>
      <c r="HU20" s="257"/>
      <c r="HV20" s="257"/>
      <c r="HW20" s="257"/>
      <c r="HX20" s="257"/>
      <c r="HY20" s="257"/>
      <c r="HZ20" s="257"/>
      <c r="IA20" s="257"/>
      <c r="IB20" s="257"/>
      <c r="IC20" s="257"/>
      <c r="ID20" s="257"/>
      <c r="IE20" s="257"/>
      <c r="IF20" s="257"/>
      <c r="IG20" s="257"/>
      <c r="IH20" s="257"/>
      <c r="II20" s="257"/>
      <c r="IJ20" s="257"/>
      <c r="IK20" s="257"/>
      <c r="IL20" s="257"/>
      <c r="IM20" s="257"/>
      <c r="IN20" s="257"/>
      <c r="IO20" s="257"/>
      <c r="IP20" s="257"/>
      <c r="IQ20" s="257"/>
      <c r="IR20" s="257"/>
      <c r="IS20" s="257"/>
      <c r="IT20" s="257"/>
      <c r="IU20" s="257"/>
      <c r="IV20" s="257"/>
    </row>
  </sheetData>
  <sheetProtection/>
  <mergeCells count="10">
    <mergeCell ref="A3:L3"/>
    <mergeCell ref="A8:A9"/>
    <mergeCell ref="B8:B9"/>
    <mergeCell ref="D8:E8"/>
    <mergeCell ref="F8:F9"/>
    <mergeCell ref="G8:G9"/>
    <mergeCell ref="H8:H9"/>
    <mergeCell ref="I8:I9"/>
    <mergeCell ref="J8:J9"/>
    <mergeCell ref="K8:K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IV57"/>
  <sheetViews>
    <sheetView view="pageBreakPreview" zoomScaleSheetLayoutView="100" zoomScalePageLayoutView="0" workbookViewId="0" topLeftCell="A1">
      <selection activeCell="G12" sqref="G12"/>
    </sheetView>
  </sheetViews>
  <sheetFormatPr defaultColWidth="9.140625" defaultRowHeight="21.75"/>
  <cols>
    <col min="1" max="1" width="4.8515625" style="84" customWidth="1"/>
    <col min="2" max="2" width="53.8515625" style="66" customWidth="1"/>
    <col min="3" max="3" width="15.28125" style="85" customWidth="1"/>
    <col min="4" max="4" width="6.140625" style="85" bestFit="1" customWidth="1"/>
    <col min="5" max="5" width="7.57421875" style="85" bestFit="1" customWidth="1"/>
    <col min="6" max="6" width="18.00390625" style="85" bestFit="1" customWidth="1"/>
    <col min="7" max="7" width="19.140625" style="66" customWidth="1"/>
    <col min="8" max="8" width="13.7109375" style="85" customWidth="1"/>
    <col min="9" max="9" width="15.140625" style="85" customWidth="1"/>
    <col min="10" max="10" width="23.140625" style="66" bestFit="1" customWidth="1"/>
    <col min="11" max="12" width="18.57421875" style="66" bestFit="1" customWidth="1"/>
    <col min="13" max="13" width="11.57421875" style="86" customWidth="1"/>
    <col min="14" max="16384" width="9.140625" style="66" customWidth="1"/>
  </cols>
  <sheetData>
    <row r="1" spans="1:13" s="198" customFormat="1" ht="27.75">
      <c r="A1" s="194" t="s">
        <v>211</v>
      </c>
      <c r="B1" s="195"/>
      <c r="C1" s="196"/>
      <c r="D1" s="196"/>
      <c r="E1" s="196"/>
      <c r="F1" s="196"/>
      <c r="G1" s="195"/>
      <c r="H1" s="196"/>
      <c r="I1" s="196"/>
      <c r="J1" s="195"/>
      <c r="K1" s="195"/>
      <c r="L1" s="195"/>
      <c r="M1" s="197"/>
    </row>
    <row r="2" spans="1:13" s="198" customFormat="1" ht="27.75">
      <c r="A2" s="194" t="s">
        <v>65</v>
      </c>
      <c r="B2" s="195"/>
      <c r="C2" s="196"/>
      <c r="D2" s="196"/>
      <c r="E2" s="196"/>
      <c r="F2" s="196"/>
      <c r="G2" s="195"/>
      <c r="H2" s="196"/>
      <c r="I2" s="196"/>
      <c r="J2" s="195"/>
      <c r="K2" s="195"/>
      <c r="L2" s="195"/>
      <c r="M2" s="197"/>
    </row>
    <row r="3" spans="1:13" s="198" customFormat="1" ht="27.75">
      <c r="A3" s="301" t="s">
        <v>81</v>
      </c>
      <c r="B3" s="302"/>
      <c r="C3" s="197"/>
      <c r="D3" s="197"/>
      <c r="E3" s="197"/>
      <c r="F3" s="197"/>
      <c r="G3" s="302"/>
      <c r="H3" s="197"/>
      <c r="I3" s="197"/>
      <c r="J3" s="302"/>
      <c r="K3" s="302"/>
      <c r="L3" s="302"/>
      <c r="M3" s="197"/>
    </row>
    <row r="4" spans="1:256" ht="30" customHeight="1">
      <c r="A4" s="391" t="s">
        <v>152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256" ht="27.75">
      <c r="A5" s="300"/>
      <c r="B5" s="300"/>
      <c r="C5" s="300"/>
      <c r="D5" s="300"/>
      <c r="E5" s="300"/>
      <c r="F5" s="303" t="s">
        <v>181</v>
      </c>
      <c r="G5" s="231"/>
      <c r="H5" s="193" t="s">
        <v>182</v>
      </c>
      <c r="I5" s="237"/>
      <c r="J5" s="193" t="s">
        <v>183</v>
      </c>
      <c r="K5" s="300"/>
      <c r="L5" s="300"/>
      <c r="M5" s="300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  <c r="IR5" s="67"/>
      <c r="IS5" s="67"/>
      <c r="IT5" s="67"/>
      <c r="IU5" s="67"/>
      <c r="IV5" s="67"/>
    </row>
    <row r="6" spans="1:256" ht="27.75">
      <c r="A6" s="300"/>
      <c r="B6" s="300"/>
      <c r="C6" s="300"/>
      <c r="D6" s="300"/>
      <c r="E6" s="300"/>
      <c r="F6" s="231"/>
      <c r="G6" s="231"/>
      <c r="H6" s="193" t="s">
        <v>184</v>
      </c>
      <c r="I6" s="237"/>
      <c r="J6" s="242" t="s">
        <v>185</v>
      </c>
      <c r="K6" s="300"/>
      <c r="L6" s="300"/>
      <c r="M6" s="300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spans="1:256" ht="27.75">
      <c r="A7" s="300"/>
      <c r="B7" s="300"/>
      <c r="C7" s="300"/>
      <c r="D7" s="300"/>
      <c r="E7" s="300"/>
      <c r="F7" s="68"/>
      <c r="G7" s="68"/>
      <c r="H7" s="241" t="s">
        <v>205</v>
      </c>
      <c r="I7" s="243"/>
      <c r="J7" s="241"/>
      <c r="K7" s="300"/>
      <c r="L7" s="300"/>
      <c r="M7" s="300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5.75" customHeight="1">
      <c r="A8" s="300"/>
      <c r="B8" s="300"/>
      <c r="C8" s="300"/>
      <c r="D8" s="232"/>
      <c r="E8" s="232"/>
      <c r="F8" s="300"/>
      <c r="G8" s="300"/>
      <c r="H8" s="300"/>
      <c r="I8" s="300"/>
      <c r="J8" s="300"/>
      <c r="K8" s="300"/>
      <c r="L8" s="300"/>
      <c r="M8" s="300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21.75">
      <c r="A9" s="389" t="s">
        <v>12</v>
      </c>
      <c r="B9" s="389" t="s">
        <v>23</v>
      </c>
      <c r="C9" s="69" t="s">
        <v>42</v>
      </c>
      <c r="D9" s="384" t="s">
        <v>13</v>
      </c>
      <c r="E9" s="384"/>
      <c r="F9" s="385" t="s">
        <v>49</v>
      </c>
      <c r="G9" s="385" t="s">
        <v>134</v>
      </c>
      <c r="H9" s="385" t="s">
        <v>71</v>
      </c>
      <c r="I9" s="385" t="s">
        <v>72</v>
      </c>
      <c r="J9" s="389" t="s">
        <v>47</v>
      </c>
      <c r="K9" s="389" t="s">
        <v>67</v>
      </c>
      <c r="L9" s="388" t="s">
        <v>186</v>
      </c>
      <c r="M9" s="71" t="s">
        <v>24</v>
      </c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21.75">
      <c r="A10" s="382"/>
      <c r="B10" s="392"/>
      <c r="C10" s="73" t="s">
        <v>43</v>
      </c>
      <c r="D10" s="70" t="s">
        <v>2</v>
      </c>
      <c r="E10" s="70" t="s">
        <v>1</v>
      </c>
      <c r="F10" s="386"/>
      <c r="G10" s="386"/>
      <c r="H10" s="386"/>
      <c r="I10" s="386"/>
      <c r="J10" s="382"/>
      <c r="K10" s="390"/>
      <c r="L10" s="387"/>
      <c r="M10" s="74" t="s">
        <v>64</v>
      </c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28.5" thickBot="1">
      <c r="A11" s="75"/>
      <c r="B11" s="75" t="s">
        <v>28</v>
      </c>
      <c r="C11" s="77">
        <f>C12</f>
        <v>0</v>
      </c>
      <c r="D11" s="78"/>
      <c r="E11" s="79"/>
      <c r="F11" s="76"/>
      <c r="G11" s="76"/>
      <c r="H11" s="76"/>
      <c r="I11" s="76"/>
      <c r="J11" s="76"/>
      <c r="K11" s="76"/>
      <c r="L11" s="76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0"/>
      <c r="FD11" s="80"/>
      <c r="FE11" s="80"/>
      <c r="FF11" s="80"/>
      <c r="FG11" s="80"/>
      <c r="FH11" s="80"/>
      <c r="FI11" s="80"/>
      <c r="FJ11" s="80"/>
      <c r="FK11" s="80"/>
      <c r="FL11" s="80"/>
      <c r="FM11" s="80"/>
      <c r="FN11" s="80"/>
      <c r="FO11" s="80"/>
      <c r="FP11" s="80"/>
      <c r="FQ11" s="80"/>
      <c r="FR11" s="80"/>
      <c r="FS11" s="80"/>
      <c r="FT11" s="80"/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  <c r="HQ11" s="80"/>
      <c r="HR11" s="80"/>
      <c r="HS11" s="80"/>
      <c r="HT11" s="80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ht="72.75" thickTop="1">
      <c r="A12" s="88"/>
      <c r="B12" s="89" t="s">
        <v>132</v>
      </c>
      <c r="C12" s="110">
        <f>SUM(C13,C16,C19,C22,C25,C28,C34,C37,C40,C43,C46,C31,C49)</f>
        <v>0</v>
      </c>
      <c r="D12" s="111"/>
      <c r="E12" s="111"/>
      <c r="F12" s="111"/>
      <c r="G12" s="114"/>
      <c r="H12" s="112"/>
      <c r="I12" s="112"/>
      <c r="J12" s="113"/>
      <c r="K12" s="113"/>
      <c r="L12" s="113"/>
      <c r="M12" s="90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  <c r="IR12" s="81"/>
      <c r="IS12" s="81"/>
      <c r="IT12" s="81"/>
      <c r="IU12" s="81"/>
      <c r="IV12" s="81"/>
    </row>
    <row r="13" spans="1:256" s="121" customFormat="1" ht="24">
      <c r="A13" s="103">
        <v>1</v>
      </c>
      <c r="B13" s="120" t="s">
        <v>122</v>
      </c>
      <c r="C13" s="91"/>
      <c r="D13" s="99"/>
      <c r="E13" s="99"/>
      <c r="F13" s="99"/>
      <c r="G13" s="101"/>
      <c r="H13" s="100"/>
      <c r="I13" s="100"/>
      <c r="J13" s="101"/>
      <c r="K13" s="101"/>
      <c r="L13" s="101"/>
      <c r="M13" s="102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24">
      <c r="A14" s="93"/>
      <c r="B14" s="105" t="s">
        <v>63</v>
      </c>
      <c r="C14" s="94"/>
      <c r="D14" s="95"/>
      <c r="E14" s="95"/>
      <c r="F14" s="95"/>
      <c r="G14" s="97"/>
      <c r="H14" s="96"/>
      <c r="I14" s="96"/>
      <c r="J14" s="97"/>
      <c r="K14" s="97"/>
      <c r="L14" s="97"/>
      <c r="M14" s="98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  <c r="IT14" s="82"/>
      <c r="IU14" s="82"/>
      <c r="IV14" s="82"/>
    </row>
    <row r="15" spans="1:256" ht="24">
      <c r="A15" s="93"/>
      <c r="B15" s="105" t="s">
        <v>63</v>
      </c>
      <c r="C15" s="94"/>
      <c r="D15" s="95"/>
      <c r="E15" s="95"/>
      <c r="F15" s="95"/>
      <c r="G15" s="97"/>
      <c r="H15" s="96"/>
      <c r="I15" s="96"/>
      <c r="J15" s="97"/>
      <c r="K15" s="97"/>
      <c r="L15" s="97"/>
      <c r="M15" s="98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1:256" s="121" customFormat="1" ht="48">
      <c r="A16" s="103">
        <v>2</v>
      </c>
      <c r="B16" s="120" t="s">
        <v>131</v>
      </c>
      <c r="C16" s="91"/>
      <c r="D16" s="99"/>
      <c r="E16" s="99"/>
      <c r="F16" s="99"/>
      <c r="G16" s="101"/>
      <c r="H16" s="100"/>
      <c r="I16" s="100"/>
      <c r="J16" s="101"/>
      <c r="K16" s="101"/>
      <c r="L16" s="101"/>
      <c r="M16" s="102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24">
      <c r="A17" s="93"/>
      <c r="B17" s="105" t="s">
        <v>63</v>
      </c>
      <c r="C17" s="94"/>
      <c r="D17" s="95"/>
      <c r="E17" s="95"/>
      <c r="F17" s="95"/>
      <c r="G17" s="97"/>
      <c r="H17" s="96"/>
      <c r="I17" s="96"/>
      <c r="J17" s="97"/>
      <c r="K17" s="97"/>
      <c r="L17" s="97"/>
      <c r="M17" s="98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  <c r="IT17" s="82"/>
      <c r="IU17" s="82"/>
      <c r="IV17" s="82"/>
    </row>
    <row r="18" spans="1:256" ht="24">
      <c r="A18" s="93"/>
      <c r="B18" s="105" t="s">
        <v>63</v>
      </c>
      <c r="C18" s="94"/>
      <c r="D18" s="95"/>
      <c r="E18" s="95"/>
      <c r="F18" s="95"/>
      <c r="G18" s="97"/>
      <c r="H18" s="96"/>
      <c r="I18" s="96"/>
      <c r="J18" s="97"/>
      <c r="K18" s="97"/>
      <c r="L18" s="97"/>
      <c r="M18" s="98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  <c r="IT18" s="82"/>
      <c r="IU18" s="82"/>
      <c r="IV18" s="82"/>
    </row>
    <row r="19" spans="1:256" s="121" customFormat="1" ht="24">
      <c r="A19" s="103">
        <v>3</v>
      </c>
      <c r="B19" s="120" t="s">
        <v>118</v>
      </c>
      <c r="C19" s="91"/>
      <c r="D19" s="99"/>
      <c r="E19" s="122"/>
      <c r="F19" s="122"/>
      <c r="G19" s="124"/>
      <c r="H19" s="123"/>
      <c r="I19" s="123"/>
      <c r="J19" s="124"/>
      <c r="K19" s="124"/>
      <c r="L19" s="124"/>
      <c r="M19" s="125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6"/>
      <c r="FZ19" s="126"/>
      <c r="GA19" s="126"/>
      <c r="GB19" s="126"/>
      <c r="GC19" s="126"/>
      <c r="GD19" s="126"/>
      <c r="GE19" s="126"/>
      <c r="GF19" s="126"/>
      <c r="GG19" s="126"/>
      <c r="GH19" s="126"/>
      <c r="GI19" s="126"/>
      <c r="GJ19" s="126"/>
      <c r="GK19" s="126"/>
      <c r="GL19" s="126"/>
      <c r="GM19" s="126"/>
      <c r="GN19" s="126"/>
      <c r="GO19" s="126"/>
      <c r="GP19" s="126"/>
      <c r="GQ19" s="126"/>
      <c r="GR19" s="126"/>
      <c r="GS19" s="126"/>
      <c r="GT19" s="126"/>
      <c r="GU19" s="126"/>
      <c r="GV19" s="126"/>
      <c r="GW19" s="126"/>
      <c r="GX19" s="126"/>
      <c r="GY19" s="126"/>
      <c r="GZ19" s="126"/>
      <c r="HA19" s="126"/>
      <c r="HB19" s="126"/>
      <c r="HC19" s="126"/>
      <c r="HD19" s="126"/>
      <c r="HE19" s="126"/>
      <c r="HF19" s="126"/>
      <c r="HG19" s="126"/>
      <c r="HH19" s="126"/>
      <c r="HI19" s="126"/>
      <c r="HJ19" s="126"/>
      <c r="HK19" s="126"/>
      <c r="HL19" s="126"/>
      <c r="HM19" s="126"/>
      <c r="HN19" s="126"/>
      <c r="HO19" s="126"/>
      <c r="HP19" s="126"/>
      <c r="HQ19" s="126"/>
      <c r="HR19" s="126"/>
      <c r="HS19" s="126"/>
      <c r="HT19" s="126"/>
      <c r="HU19" s="126"/>
      <c r="HV19" s="126"/>
      <c r="HW19" s="126"/>
      <c r="HX19" s="126"/>
      <c r="HY19" s="126"/>
      <c r="HZ19" s="126"/>
      <c r="IA19" s="126"/>
      <c r="IB19" s="126"/>
      <c r="IC19" s="126"/>
      <c r="ID19" s="126"/>
      <c r="IE19" s="126"/>
      <c r="IF19" s="126"/>
      <c r="IG19" s="126"/>
      <c r="IH19" s="126"/>
      <c r="II19" s="126"/>
      <c r="IJ19" s="126"/>
      <c r="IK19" s="126"/>
      <c r="IL19" s="126"/>
      <c r="IM19" s="126"/>
      <c r="IN19" s="126"/>
      <c r="IO19" s="126"/>
      <c r="IP19" s="126"/>
      <c r="IQ19" s="126"/>
      <c r="IR19" s="126"/>
      <c r="IS19" s="126"/>
      <c r="IT19" s="126"/>
      <c r="IU19" s="126"/>
      <c r="IV19" s="126"/>
    </row>
    <row r="20" spans="1:256" ht="24">
      <c r="A20" s="93"/>
      <c r="B20" s="105" t="s">
        <v>63</v>
      </c>
      <c r="C20" s="94"/>
      <c r="D20" s="95"/>
      <c r="E20" s="95"/>
      <c r="F20" s="95"/>
      <c r="G20" s="97"/>
      <c r="H20" s="96"/>
      <c r="I20" s="96"/>
      <c r="J20" s="97"/>
      <c r="K20" s="97"/>
      <c r="L20" s="97"/>
      <c r="M20" s="98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  <c r="IV20" s="82"/>
    </row>
    <row r="21" spans="1:256" ht="24">
      <c r="A21" s="93"/>
      <c r="B21" s="105" t="s">
        <v>63</v>
      </c>
      <c r="C21" s="94"/>
      <c r="D21" s="95"/>
      <c r="E21" s="95"/>
      <c r="F21" s="95"/>
      <c r="G21" s="97"/>
      <c r="H21" s="96"/>
      <c r="I21" s="96"/>
      <c r="J21" s="97"/>
      <c r="K21" s="97"/>
      <c r="L21" s="97"/>
      <c r="M21" s="98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s="121" customFormat="1" ht="24">
      <c r="A22" s="103">
        <v>4</v>
      </c>
      <c r="B22" s="120" t="s">
        <v>124</v>
      </c>
      <c r="C22" s="91"/>
      <c r="D22" s="99"/>
      <c r="E22" s="122"/>
      <c r="F22" s="122"/>
      <c r="G22" s="124"/>
      <c r="H22" s="123"/>
      <c r="I22" s="123"/>
      <c r="J22" s="124"/>
      <c r="K22" s="124"/>
      <c r="L22" s="124"/>
      <c r="M22" s="125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  <c r="FU22" s="126"/>
      <c r="FV22" s="126"/>
      <c r="FW22" s="126"/>
      <c r="FX22" s="126"/>
      <c r="FY22" s="126"/>
      <c r="FZ22" s="126"/>
      <c r="GA22" s="126"/>
      <c r="GB22" s="126"/>
      <c r="GC22" s="126"/>
      <c r="GD22" s="126"/>
      <c r="GE22" s="126"/>
      <c r="GF22" s="126"/>
      <c r="GG22" s="126"/>
      <c r="GH22" s="126"/>
      <c r="GI22" s="126"/>
      <c r="GJ22" s="126"/>
      <c r="GK22" s="126"/>
      <c r="GL22" s="126"/>
      <c r="GM22" s="126"/>
      <c r="GN22" s="126"/>
      <c r="GO22" s="126"/>
      <c r="GP22" s="126"/>
      <c r="GQ22" s="126"/>
      <c r="GR22" s="126"/>
      <c r="GS22" s="126"/>
      <c r="GT22" s="126"/>
      <c r="GU22" s="126"/>
      <c r="GV22" s="126"/>
      <c r="GW22" s="126"/>
      <c r="GX22" s="126"/>
      <c r="GY22" s="126"/>
      <c r="GZ22" s="126"/>
      <c r="HA22" s="126"/>
      <c r="HB22" s="126"/>
      <c r="HC22" s="126"/>
      <c r="HD22" s="126"/>
      <c r="HE22" s="126"/>
      <c r="HF22" s="126"/>
      <c r="HG22" s="126"/>
      <c r="HH22" s="126"/>
      <c r="HI22" s="126"/>
      <c r="HJ22" s="126"/>
      <c r="HK22" s="126"/>
      <c r="HL22" s="126"/>
      <c r="HM22" s="126"/>
      <c r="HN22" s="126"/>
      <c r="HO22" s="126"/>
      <c r="HP22" s="126"/>
      <c r="HQ22" s="126"/>
      <c r="HR22" s="126"/>
      <c r="HS22" s="126"/>
      <c r="HT22" s="126"/>
      <c r="HU22" s="126"/>
      <c r="HV22" s="126"/>
      <c r="HW22" s="126"/>
      <c r="HX22" s="126"/>
      <c r="HY22" s="126"/>
      <c r="HZ22" s="126"/>
      <c r="IA22" s="126"/>
      <c r="IB22" s="126"/>
      <c r="IC22" s="126"/>
      <c r="ID22" s="126"/>
      <c r="IE22" s="126"/>
      <c r="IF22" s="126"/>
      <c r="IG22" s="126"/>
      <c r="IH22" s="126"/>
      <c r="II22" s="126"/>
      <c r="IJ22" s="126"/>
      <c r="IK22" s="126"/>
      <c r="IL22" s="126"/>
      <c r="IM22" s="126"/>
      <c r="IN22" s="126"/>
      <c r="IO22" s="126"/>
      <c r="IP22" s="126"/>
      <c r="IQ22" s="126"/>
      <c r="IR22" s="126"/>
      <c r="IS22" s="126"/>
      <c r="IT22" s="126"/>
      <c r="IU22" s="126"/>
      <c r="IV22" s="126"/>
    </row>
    <row r="23" spans="1:256" ht="24">
      <c r="A23" s="93"/>
      <c r="B23" s="105" t="s">
        <v>63</v>
      </c>
      <c r="C23" s="94"/>
      <c r="D23" s="95"/>
      <c r="E23" s="95"/>
      <c r="F23" s="95"/>
      <c r="G23" s="97"/>
      <c r="H23" s="96"/>
      <c r="I23" s="96"/>
      <c r="J23" s="97"/>
      <c r="K23" s="97"/>
      <c r="L23" s="97"/>
      <c r="M23" s="98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  <c r="IT23" s="82"/>
      <c r="IU23" s="82"/>
      <c r="IV23" s="82"/>
    </row>
    <row r="24" spans="1:256" ht="24">
      <c r="A24" s="93"/>
      <c r="B24" s="105" t="s">
        <v>63</v>
      </c>
      <c r="C24" s="94"/>
      <c r="D24" s="95"/>
      <c r="E24" s="95"/>
      <c r="F24" s="95"/>
      <c r="G24" s="97"/>
      <c r="H24" s="96"/>
      <c r="I24" s="96"/>
      <c r="J24" s="97"/>
      <c r="K24" s="97"/>
      <c r="L24" s="97"/>
      <c r="M24" s="98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  <c r="IT24" s="82"/>
      <c r="IU24" s="82"/>
      <c r="IV24" s="82"/>
    </row>
    <row r="25" spans="1:256" s="121" customFormat="1" ht="48">
      <c r="A25" s="103">
        <v>5</v>
      </c>
      <c r="B25" s="120" t="s">
        <v>119</v>
      </c>
      <c r="C25" s="91"/>
      <c r="D25" s="99"/>
      <c r="E25" s="99"/>
      <c r="F25" s="99"/>
      <c r="G25" s="101"/>
      <c r="H25" s="100"/>
      <c r="I25" s="100"/>
      <c r="J25" s="101"/>
      <c r="K25" s="101"/>
      <c r="L25" s="101"/>
      <c r="M25" s="10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24">
      <c r="A26" s="93"/>
      <c r="B26" s="105" t="s">
        <v>63</v>
      </c>
      <c r="C26" s="94"/>
      <c r="D26" s="95"/>
      <c r="E26" s="95"/>
      <c r="F26" s="95"/>
      <c r="G26" s="97"/>
      <c r="H26" s="96"/>
      <c r="I26" s="96"/>
      <c r="J26" s="97"/>
      <c r="K26" s="97"/>
      <c r="L26" s="97"/>
      <c r="M26" s="98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  <c r="IT26" s="82"/>
      <c r="IU26" s="82"/>
      <c r="IV26" s="82"/>
    </row>
    <row r="27" spans="1:256" ht="24">
      <c r="A27" s="93"/>
      <c r="B27" s="105" t="s">
        <v>63</v>
      </c>
      <c r="C27" s="94"/>
      <c r="D27" s="95"/>
      <c r="E27" s="95"/>
      <c r="F27" s="95"/>
      <c r="G27" s="97"/>
      <c r="H27" s="96"/>
      <c r="I27" s="96"/>
      <c r="J27" s="97"/>
      <c r="K27" s="97"/>
      <c r="L27" s="97"/>
      <c r="M27" s="98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  <c r="IT27" s="82"/>
      <c r="IU27" s="82"/>
      <c r="IV27" s="82"/>
    </row>
    <row r="28" spans="1:256" s="121" customFormat="1" ht="24">
      <c r="A28" s="103">
        <v>6</v>
      </c>
      <c r="B28" s="120" t="s">
        <v>121</v>
      </c>
      <c r="C28" s="91"/>
      <c r="D28" s="122"/>
      <c r="E28" s="122"/>
      <c r="F28" s="122"/>
      <c r="G28" s="124"/>
      <c r="H28" s="123"/>
      <c r="I28" s="123"/>
      <c r="J28" s="124"/>
      <c r="K28" s="124"/>
      <c r="L28" s="124"/>
      <c r="M28" s="125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  <c r="FU28" s="126"/>
      <c r="FV28" s="126"/>
      <c r="FW28" s="126"/>
      <c r="FX28" s="126"/>
      <c r="FY28" s="126"/>
      <c r="FZ28" s="126"/>
      <c r="GA28" s="126"/>
      <c r="GB28" s="126"/>
      <c r="GC28" s="126"/>
      <c r="GD28" s="126"/>
      <c r="GE28" s="126"/>
      <c r="GF28" s="126"/>
      <c r="GG28" s="126"/>
      <c r="GH28" s="126"/>
      <c r="GI28" s="126"/>
      <c r="GJ28" s="126"/>
      <c r="GK28" s="126"/>
      <c r="GL28" s="126"/>
      <c r="GM28" s="126"/>
      <c r="GN28" s="126"/>
      <c r="GO28" s="126"/>
      <c r="GP28" s="126"/>
      <c r="GQ28" s="126"/>
      <c r="GR28" s="126"/>
      <c r="GS28" s="126"/>
      <c r="GT28" s="126"/>
      <c r="GU28" s="126"/>
      <c r="GV28" s="126"/>
      <c r="GW28" s="126"/>
      <c r="GX28" s="126"/>
      <c r="GY28" s="126"/>
      <c r="GZ28" s="126"/>
      <c r="HA28" s="126"/>
      <c r="HB28" s="126"/>
      <c r="HC28" s="126"/>
      <c r="HD28" s="126"/>
      <c r="HE28" s="126"/>
      <c r="HF28" s="126"/>
      <c r="HG28" s="126"/>
      <c r="HH28" s="126"/>
      <c r="HI28" s="126"/>
      <c r="HJ28" s="126"/>
      <c r="HK28" s="126"/>
      <c r="HL28" s="126"/>
      <c r="HM28" s="126"/>
      <c r="HN28" s="126"/>
      <c r="HO28" s="126"/>
      <c r="HP28" s="126"/>
      <c r="HQ28" s="126"/>
      <c r="HR28" s="126"/>
      <c r="HS28" s="126"/>
      <c r="HT28" s="126"/>
      <c r="HU28" s="126"/>
      <c r="HV28" s="126"/>
      <c r="HW28" s="126"/>
      <c r="HX28" s="126"/>
      <c r="HY28" s="126"/>
      <c r="HZ28" s="126"/>
      <c r="IA28" s="126"/>
      <c r="IB28" s="126"/>
      <c r="IC28" s="126"/>
      <c r="ID28" s="126"/>
      <c r="IE28" s="126"/>
      <c r="IF28" s="126"/>
      <c r="IG28" s="126"/>
      <c r="IH28" s="126"/>
      <c r="II28" s="126"/>
      <c r="IJ28" s="126"/>
      <c r="IK28" s="126"/>
      <c r="IL28" s="126"/>
      <c r="IM28" s="126"/>
      <c r="IN28" s="126"/>
      <c r="IO28" s="126"/>
      <c r="IP28" s="126"/>
      <c r="IQ28" s="126"/>
      <c r="IR28" s="126"/>
      <c r="IS28" s="126"/>
      <c r="IT28" s="126"/>
      <c r="IU28" s="126"/>
      <c r="IV28" s="126"/>
    </row>
    <row r="29" spans="1:256" ht="24">
      <c r="A29" s="93"/>
      <c r="B29" s="105" t="s">
        <v>63</v>
      </c>
      <c r="C29" s="94"/>
      <c r="D29" s="95"/>
      <c r="E29" s="95"/>
      <c r="F29" s="95"/>
      <c r="G29" s="97"/>
      <c r="H29" s="96"/>
      <c r="I29" s="96"/>
      <c r="J29" s="97"/>
      <c r="K29" s="97"/>
      <c r="L29" s="97"/>
      <c r="M29" s="98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  <c r="IT29" s="82"/>
      <c r="IU29" s="82"/>
      <c r="IV29" s="82"/>
    </row>
    <row r="30" spans="1:256" ht="24">
      <c r="A30" s="93"/>
      <c r="B30" s="105" t="s">
        <v>63</v>
      </c>
      <c r="C30" s="94"/>
      <c r="D30" s="95"/>
      <c r="E30" s="95"/>
      <c r="F30" s="95"/>
      <c r="G30" s="97"/>
      <c r="H30" s="96"/>
      <c r="I30" s="96"/>
      <c r="J30" s="97"/>
      <c r="K30" s="97"/>
      <c r="L30" s="97"/>
      <c r="M30" s="98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</row>
    <row r="31" spans="1:13" s="121" customFormat="1" ht="24">
      <c r="A31" s="103">
        <v>7</v>
      </c>
      <c r="B31" s="201" t="s">
        <v>130</v>
      </c>
      <c r="C31" s="200"/>
      <c r="D31" s="200"/>
      <c r="E31" s="200"/>
      <c r="F31" s="200"/>
      <c r="G31" s="201"/>
      <c r="H31" s="200"/>
      <c r="I31" s="200"/>
      <c r="J31" s="201"/>
      <c r="K31" s="201"/>
      <c r="L31" s="201"/>
      <c r="M31" s="200"/>
    </row>
    <row r="32" spans="1:256" ht="24">
      <c r="A32" s="93"/>
      <c r="B32" s="105" t="s">
        <v>63</v>
      </c>
      <c r="C32" s="94"/>
      <c r="D32" s="95"/>
      <c r="E32" s="95"/>
      <c r="F32" s="95"/>
      <c r="G32" s="97"/>
      <c r="H32" s="96"/>
      <c r="I32" s="96"/>
      <c r="J32" s="97"/>
      <c r="K32" s="97"/>
      <c r="L32" s="97"/>
      <c r="M32" s="98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  <c r="IT32" s="82"/>
      <c r="IU32" s="82"/>
      <c r="IV32" s="82"/>
    </row>
    <row r="33" spans="1:256" ht="24">
      <c r="A33" s="93"/>
      <c r="B33" s="105" t="s">
        <v>63</v>
      </c>
      <c r="C33" s="94"/>
      <c r="D33" s="95"/>
      <c r="E33" s="95"/>
      <c r="F33" s="95"/>
      <c r="G33" s="97"/>
      <c r="H33" s="96"/>
      <c r="I33" s="96"/>
      <c r="J33" s="97"/>
      <c r="K33" s="97"/>
      <c r="L33" s="97"/>
      <c r="M33" s="98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  <c r="IT33" s="82"/>
      <c r="IU33" s="82"/>
      <c r="IV33" s="82"/>
    </row>
    <row r="34" spans="1:256" s="121" customFormat="1" ht="48">
      <c r="A34" s="103">
        <v>8</v>
      </c>
      <c r="B34" s="120" t="s">
        <v>120</v>
      </c>
      <c r="C34" s="91"/>
      <c r="D34" s="99"/>
      <c r="E34" s="99"/>
      <c r="F34" s="99"/>
      <c r="G34" s="101"/>
      <c r="H34" s="100"/>
      <c r="I34" s="100"/>
      <c r="J34" s="101"/>
      <c r="K34" s="101"/>
      <c r="L34" s="101"/>
      <c r="M34" s="10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ht="24">
      <c r="A35" s="93"/>
      <c r="B35" s="105" t="s">
        <v>63</v>
      </c>
      <c r="C35" s="94"/>
      <c r="D35" s="95"/>
      <c r="E35" s="95"/>
      <c r="F35" s="95"/>
      <c r="G35" s="97"/>
      <c r="H35" s="96"/>
      <c r="I35" s="96"/>
      <c r="J35" s="97"/>
      <c r="K35" s="97"/>
      <c r="L35" s="97"/>
      <c r="M35" s="98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256" ht="24">
      <c r="A36" s="93"/>
      <c r="B36" s="105" t="s">
        <v>63</v>
      </c>
      <c r="C36" s="94"/>
      <c r="D36" s="95"/>
      <c r="E36" s="95"/>
      <c r="F36" s="95"/>
      <c r="G36" s="97"/>
      <c r="H36" s="96"/>
      <c r="I36" s="96"/>
      <c r="J36" s="97"/>
      <c r="K36" s="97"/>
      <c r="L36" s="97"/>
      <c r="M36" s="98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  <c r="GT36" s="82"/>
      <c r="GU36" s="82"/>
      <c r="GV36" s="82"/>
      <c r="GW36" s="82"/>
      <c r="GX36" s="82"/>
      <c r="GY36" s="82"/>
      <c r="GZ36" s="82"/>
      <c r="HA36" s="82"/>
      <c r="HB36" s="82"/>
      <c r="HC36" s="82"/>
      <c r="HD36" s="82"/>
      <c r="HE36" s="82"/>
      <c r="HF36" s="82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2"/>
      <c r="IC36" s="82"/>
      <c r="ID36" s="82"/>
      <c r="IE36" s="82"/>
      <c r="IF36" s="82"/>
      <c r="IG36" s="82"/>
      <c r="IH36" s="82"/>
      <c r="II36" s="82"/>
      <c r="IJ36" s="82"/>
      <c r="IK36" s="82"/>
      <c r="IL36" s="82"/>
      <c r="IM36" s="82"/>
      <c r="IN36" s="82"/>
      <c r="IO36" s="82"/>
      <c r="IP36" s="82"/>
      <c r="IQ36" s="82"/>
      <c r="IR36" s="82"/>
      <c r="IS36" s="82"/>
      <c r="IT36" s="82"/>
      <c r="IU36" s="82"/>
      <c r="IV36" s="82"/>
    </row>
    <row r="37" spans="1:256" s="121" customFormat="1" ht="24">
      <c r="A37" s="103">
        <v>9</v>
      </c>
      <c r="B37" s="120" t="s">
        <v>123</v>
      </c>
      <c r="C37" s="116"/>
      <c r="D37" s="99"/>
      <c r="E37" s="99"/>
      <c r="F37" s="99"/>
      <c r="G37" s="101"/>
      <c r="H37" s="100"/>
      <c r="I37" s="100"/>
      <c r="J37" s="101"/>
      <c r="K37" s="101"/>
      <c r="L37" s="101"/>
      <c r="M37" s="102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/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83"/>
      <c r="FM37" s="83"/>
      <c r="FN37" s="83"/>
      <c r="FO37" s="83"/>
      <c r="FP37" s="83"/>
      <c r="FQ37" s="83"/>
      <c r="FR37" s="83"/>
      <c r="FS37" s="83"/>
      <c r="FT37" s="83"/>
      <c r="FU37" s="83"/>
      <c r="FV37" s="83"/>
      <c r="FW37" s="83"/>
      <c r="FX37" s="83"/>
      <c r="FY37" s="83"/>
      <c r="FZ37" s="83"/>
      <c r="GA37" s="83"/>
      <c r="GB37" s="83"/>
      <c r="GC37" s="83"/>
      <c r="GD37" s="83"/>
      <c r="GE37" s="83"/>
      <c r="GF37" s="83"/>
      <c r="GG37" s="83"/>
      <c r="GH37" s="83"/>
      <c r="GI37" s="83"/>
      <c r="GJ37" s="83"/>
      <c r="GK37" s="83"/>
      <c r="GL37" s="83"/>
      <c r="GM37" s="83"/>
      <c r="GN37" s="83"/>
      <c r="GO37" s="83"/>
      <c r="GP37" s="83"/>
      <c r="GQ37" s="83"/>
      <c r="GR37" s="83"/>
      <c r="GS37" s="83"/>
      <c r="GT37" s="83"/>
      <c r="GU37" s="83"/>
      <c r="GV37" s="83"/>
      <c r="GW37" s="83"/>
      <c r="GX37" s="83"/>
      <c r="GY37" s="83"/>
      <c r="GZ37" s="83"/>
      <c r="HA37" s="83"/>
      <c r="HB37" s="83"/>
      <c r="HC37" s="83"/>
      <c r="HD37" s="83"/>
      <c r="HE37" s="83"/>
      <c r="HF37" s="83"/>
      <c r="HG37" s="83"/>
      <c r="HH37" s="83"/>
      <c r="HI37" s="83"/>
      <c r="HJ37" s="83"/>
      <c r="HK37" s="83"/>
      <c r="HL37" s="83"/>
      <c r="HM37" s="83"/>
      <c r="HN37" s="83"/>
      <c r="HO37" s="83"/>
      <c r="HP37" s="83"/>
      <c r="HQ37" s="83"/>
      <c r="HR37" s="83"/>
      <c r="HS37" s="83"/>
      <c r="HT37" s="83"/>
      <c r="HU37" s="83"/>
      <c r="HV37" s="83"/>
      <c r="HW37" s="83"/>
      <c r="HX37" s="83"/>
      <c r="HY37" s="83"/>
      <c r="HZ37" s="83"/>
      <c r="IA37" s="83"/>
      <c r="IB37" s="83"/>
      <c r="IC37" s="83"/>
      <c r="ID37" s="83"/>
      <c r="IE37" s="83"/>
      <c r="IF37" s="83"/>
      <c r="IG37" s="83"/>
      <c r="IH37" s="83"/>
      <c r="II37" s="83"/>
      <c r="IJ37" s="83"/>
      <c r="IK37" s="83"/>
      <c r="IL37" s="83"/>
      <c r="IM37" s="83"/>
      <c r="IN37" s="83"/>
      <c r="IO37" s="83"/>
      <c r="IP37" s="83"/>
      <c r="IQ37" s="83"/>
      <c r="IR37" s="83"/>
      <c r="IS37" s="83"/>
      <c r="IT37" s="83"/>
      <c r="IU37" s="83"/>
      <c r="IV37" s="83"/>
    </row>
    <row r="38" spans="1:256" ht="24">
      <c r="A38" s="93"/>
      <c r="B38" s="105" t="s">
        <v>63</v>
      </c>
      <c r="C38" s="94"/>
      <c r="D38" s="95"/>
      <c r="E38" s="95"/>
      <c r="F38" s="95"/>
      <c r="G38" s="97"/>
      <c r="H38" s="96"/>
      <c r="I38" s="96"/>
      <c r="J38" s="97"/>
      <c r="K38" s="97"/>
      <c r="L38" s="97"/>
      <c r="M38" s="98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  <c r="GT38" s="82"/>
      <c r="GU38" s="82"/>
      <c r="GV38" s="82"/>
      <c r="GW38" s="82"/>
      <c r="GX38" s="82"/>
      <c r="GY38" s="82"/>
      <c r="GZ38" s="82"/>
      <c r="HA38" s="82"/>
      <c r="HB38" s="82"/>
      <c r="HC38" s="82"/>
      <c r="HD38" s="82"/>
      <c r="HE38" s="82"/>
      <c r="HF38" s="82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2"/>
      <c r="IC38" s="82"/>
      <c r="ID38" s="82"/>
      <c r="IE38" s="82"/>
      <c r="IF38" s="82"/>
      <c r="IG38" s="82"/>
      <c r="IH38" s="82"/>
      <c r="II38" s="82"/>
      <c r="IJ38" s="82"/>
      <c r="IK38" s="82"/>
      <c r="IL38" s="82"/>
      <c r="IM38" s="82"/>
      <c r="IN38" s="82"/>
      <c r="IO38" s="82"/>
      <c r="IP38" s="82"/>
      <c r="IQ38" s="82"/>
      <c r="IR38" s="82"/>
      <c r="IS38" s="82"/>
      <c r="IT38" s="82"/>
      <c r="IU38" s="82"/>
      <c r="IV38" s="82"/>
    </row>
    <row r="39" spans="1:256" ht="24">
      <c r="A39" s="93"/>
      <c r="B39" s="105" t="s">
        <v>63</v>
      </c>
      <c r="C39" s="94"/>
      <c r="D39" s="95"/>
      <c r="E39" s="95"/>
      <c r="F39" s="95"/>
      <c r="G39" s="97"/>
      <c r="H39" s="96"/>
      <c r="I39" s="96"/>
      <c r="J39" s="97"/>
      <c r="K39" s="97"/>
      <c r="L39" s="97"/>
      <c r="M39" s="98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  <c r="GT39" s="82"/>
      <c r="GU39" s="82"/>
      <c r="GV39" s="82"/>
      <c r="GW39" s="82"/>
      <c r="GX39" s="82"/>
      <c r="GY39" s="82"/>
      <c r="GZ39" s="82"/>
      <c r="HA39" s="82"/>
      <c r="HB39" s="82"/>
      <c r="HC39" s="82"/>
      <c r="HD39" s="82"/>
      <c r="HE39" s="82"/>
      <c r="HF39" s="82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2"/>
      <c r="IC39" s="82"/>
      <c r="ID39" s="82"/>
      <c r="IE39" s="82"/>
      <c r="IF39" s="82"/>
      <c r="IG39" s="82"/>
      <c r="IH39" s="82"/>
      <c r="II39" s="82"/>
      <c r="IJ39" s="82"/>
      <c r="IK39" s="82"/>
      <c r="IL39" s="82"/>
      <c r="IM39" s="82"/>
      <c r="IN39" s="82"/>
      <c r="IO39" s="82"/>
      <c r="IP39" s="82"/>
      <c r="IQ39" s="82"/>
      <c r="IR39" s="82"/>
      <c r="IS39" s="82"/>
      <c r="IT39" s="82"/>
      <c r="IU39" s="82"/>
      <c r="IV39" s="82"/>
    </row>
    <row r="40" spans="1:256" s="121" customFormat="1" ht="24">
      <c r="A40" s="103">
        <v>10</v>
      </c>
      <c r="B40" s="120" t="s">
        <v>125</v>
      </c>
      <c r="C40" s="91"/>
      <c r="D40" s="99"/>
      <c r="E40" s="99"/>
      <c r="F40" s="99"/>
      <c r="G40" s="101"/>
      <c r="H40" s="100"/>
      <c r="I40" s="100"/>
      <c r="J40" s="101"/>
      <c r="K40" s="101"/>
      <c r="L40" s="101"/>
      <c r="M40" s="10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/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/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  <c r="FN40" s="83"/>
      <c r="FO40" s="83"/>
      <c r="FP40" s="83"/>
      <c r="FQ40" s="83"/>
      <c r="FR40" s="83"/>
      <c r="FS40" s="83"/>
      <c r="FT40" s="83"/>
      <c r="FU40" s="83"/>
      <c r="FV40" s="83"/>
      <c r="FW40" s="83"/>
      <c r="FX40" s="83"/>
      <c r="FY40" s="83"/>
      <c r="FZ40" s="83"/>
      <c r="GA40" s="83"/>
      <c r="GB40" s="83"/>
      <c r="GC40" s="83"/>
      <c r="GD40" s="83"/>
      <c r="GE40" s="83"/>
      <c r="GF40" s="83"/>
      <c r="GG40" s="83"/>
      <c r="GH40" s="83"/>
      <c r="GI40" s="83"/>
      <c r="GJ40" s="83"/>
      <c r="GK40" s="83"/>
      <c r="GL40" s="83"/>
      <c r="GM40" s="83"/>
      <c r="GN40" s="83"/>
      <c r="GO40" s="83"/>
      <c r="GP40" s="83"/>
      <c r="GQ40" s="83"/>
      <c r="GR40" s="83"/>
      <c r="GS40" s="83"/>
      <c r="GT40" s="83"/>
      <c r="GU40" s="83"/>
      <c r="GV40" s="83"/>
      <c r="GW40" s="83"/>
      <c r="GX40" s="83"/>
      <c r="GY40" s="83"/>
      <c r="GZ40" s="83"/>
      <c r="HA40" s="83"/>
      <c r="HB40" s="83"/>
      <c r="HC40" s="83"/>
      <c r="HD40" s="83"/>
      <c r="HE40" s="83"/>
      <c r="HF40" s="83"/>
      <c r="HG40" s="83"/>
      <c r="HH40" s="83"/>
      <c r="HI40" s="83"/>
      <c r="HJ40" s="83"/>
      <c r="HK40" s="83"/>
      <c r="HL40" s="83"/>
      <c r="HM40" s="83"/>
      <c r="HN40" s="83"/>
      <c r="HO40" s="83"/>
      <c r="HP40" s="83"/>
      <c r="HQ40" s="83"/>
      <c r="HR40" s="83"/>
      <c r="HS40" s="83"/>
      <c r="HT40" s="83"/>
      <c r="HU40" s="83"/>
      <c r="HV40" s="83"/>
      <c r="HW40" s="83"/>
      <c r="HX40" s="83"/>
      <c r="HY40" s="83"/>
      <c r="HZ40" s="83"/>
      <c r="IA40" s="83"/>
      <c r="IB40" s="83"/>
      <c r="IC40" s="83"/>
      <c r="ID40" s="83"/>
      <c r="IE40" s="83"/>
      <c r="IF40" s="83"/>
      <c r="IG40" s="83"/>
      <c r="IH40" s="83"/>
      <c r="II40" s="83"/>
      <c r="IJ40" s="83"/>
      <c r="IK40" s="83"/>
      <c r="IL40" s="83"/>
      <c r="IM40" s="83"/>
      <c r="IN40" s="83"/>
      <c r="IO40" s="83"/>
      <c r="IP40" s="83"/>
      <c r="IQ40" s="83"/>
      <c r="IR40" s="83"/>
      <c r="IS40" s="83"/>
      <c r="IT40" s="83"/>
      <c r="IU40" s="83"/>
      <c r="IV40" s="83"/>
    </row>
    <row r="41" spans="1:256" ht="24">
      <c r="A41" s="93"/>
      <c r="B41" s="105" t="s">
        <v>63</v>
      </c>
      <c r="C41" s="94"/>
      <c r="D41" s="95"/>
      <c r="E41" s="95"/>
      <c r="F41" s="95"/>
      <c r="G41" s="97"/>
      <c r="H41" s="96"/>
      <c r="I41" s="96"/>
      <c r="J41" s="97"/>
      <c r="K41" s="97"/>
      <c r="L41" s="97"/>
      <c r="M41" s="98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  <c r="IT41" s="82"/>
      <c r="IU41" s="82"/>
      <c r="IV41" s="82"/>
    </row>
    <row r="42" spans="1:256" ht="24">
      <c r="A42" s="93"/>
      <c r="B42" s="105" t="s">
        <v>63</v>
      </c>
      <c r="C42" s="94"/>
      <c r="D42" s="95"/>
      <c r="E42" s="95"/>
      <c r="F42" s="95"/>
      <c r="G42" s="97"/>
      <c r="H42" s="96"/>
      <c r="I42" s="96"/>
      <c r="J42" s="97"/>
      <c r="K42" s="97"/>
      <c r="L42" s="97"/>
      <c r="M42" s="98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  <c r="IT42" s="82"/>
      <c r="IU42" s="82"/>
      <c r="IV42" s="82"/>
    </row>
    <row r="43" spans="1:256" s="121" customFormat="1" ht="48">
      <c r="A43" s="103">
        <v>11</v>
      </c>
      <c r="B43" s="120" t="s">
        <v>126</v>
      </c>
      <c r="C43" s="91"/>
      <c r="D43" s="99"/>
      <c r="E43" s="99"/>
      <c r="F43" s="99"/>
      <c r="G43" s="101"/>
      <c r="H43" s="100"/>
      <c r="I43" s="100"/>
      <c r="J43" s="101"/>
      <c r="K43" s="101"/>
      <c r="L43" s="101"/>
      <c r="M43" s="10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256" ht="24">
      <c r="A44" s="93"/>
      <c r="B44" s="105" t="s">
        <v>63</v>
      </c>
      <c r="C44" s="94"/>
      <c r="D44" s="95"/>
      <c r="E44" s="95"/>
      <c r="F44" s="95"/>
      <c r="G44" s="97"/>
      <c r="H44" s="96"/>
      <c r="I44" s="96"/>
      <c r="J44" s="97"/>
      <c r="K44" s="97"/>
      <c r="L44" s="97"/>
      <c r="M44" s="98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</row>
    <row r="45" spans="1:256" ht="24">
      <c r="A45" s="93"/>
      <c r="B45" s="105" t="s">
        <v>63</v>
      </c>
      <c r="C45" s="94"/>
      <c r="D45" s="95"/>
      <c r="E45" s="95"/>
      <c r="F45" s="95"/>
      <c r="G45" s="97"/>
      <c r="H45" s="96"/>
      <c r="I45" s="96"/>
      <c r="J45" s="97"/>
      <c r="K45" s="97"/>
      <c r="L45" s="97"/>
      <c r="M45" s="98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  <c r="IT45" s="82"/>
      <c r="IU45" s="82"/>
      <c r="IV45" s="82"/>
    </row>
    <row r="46" spans="1:13" s="121" customFormat="1" ht="43.5">
      <c r="A46" s="103">
        <v>12</v>
      </c>
      <c r="B46" s="199" t="s">
        <v>127</v>
      </c>
      <c r="C46" s="200"/>
      <c r="D46" s="200"/>
      <c r="E46" s="200"/>
      <c r="F46" s="200"/>
      <c r="G46" s="201"/>
      <c r="H46" s="200"/>
      <c r="I46" s="200"/>
      <c r="J46" s="201"/>
      <c r="K46" s="201"/>
      <c r="L46" s="201"/>
      <c r="M46" s="200"/>
    </row>
    <row r="47" spans="1:256" ht="24">
      <c r="A47" s="93"/>
      <c r="B47" s="105" t="s">
        <v>63</v>
      </c>
      <c r="C47" s="94"/>
      <c r="D47" s="95"/>
      <c r="E47" s="95"/>
      <c r="F47" s="95"/>
      <c r="G47" s="97"/>
      <c r="H47" s="96"/>
      <c r="I47" s="96"/>
      <c r="J47" s="97"/>
      <c r="K47" s="97"/>
      <c r="L47" s="97"/>
      <c r="M47" s="98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  <c r="IT47" s="82"/>
      <c r="IU47" s="82"/>
      <c r="IV47" s="82"/>
    </row>
    <row r="48" spans="1:256" ht="24">
      <c r="A48" s="93"/>
      <c r="B48" s="105" t="s">
        <v>63</v>
      </c>
      <c r="C48" s="94"/>
      <c r="D48" s="95"/>
      <c r="E48" s="95"/>
      <c r="F48" s="95"/>
      <c r="G48" s="97"/>
      <c r="H48" s="96"/>
      <c r="I48" s="96"/>
      <c r="J48" s="97"/>
      <c r="K48" s="97"/>
      <c r="L48" s="97"/>
      <c r="M48" s="98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  <c r="IT48" s="82"/>
      <c r="IU48" s="82"/>
      <c r="IV48" s="82"/>
    </row>
    <row r="49" spans="1:13" s="121" customFormat="1" ht="24">
      <c r="A49" s="103">
        <v>13</v>
      </c>
      <c r="B49" s="201" t="s">
        <v>128</v>
      </c>
      <c r="C49" s="200"/>
      <c r="D49" s="200"/>
      <c r="E49" s="200"/>
      <c r="F49" s="200"/>
      <c r="G49" s="201"/>
      <c r="H49" s="200"/>
      <c r="I49" s="200"/>
      <c r="J49" s="201"/>
      <c r="K49" s="201"/>
      <c r="L49" s="201"/>
      <c r="M49" s="200"/>
    </row>
    <row r="50" spans="1:256" ht="24">
      <c r="A50" s="93"/>
      <c r="B50" s="105" t="s">
        <v>63</v>
      </c>
      <c r="C50" s="94"/>
      <c r="D50" s="95"/>
      <c r="E50" s="95"/>
      <c r="F50" s="95"/>
      <c r="G50" s="97"/>
      <c r="H50" s="96"/>
      <c r="I50" s="96"/>
      <c r="J50" s="97"/>
      <c r="K50" s="97"/>
      <c r="L50" s="97"/>
      <c r="M50" s="98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  <c r="IT50" s="82"/>
      <c r="IU50" s="82"/>
      <c r="IV50" s="82"/>
    </row>
    <row r="51" spans="1:256" ht="24">
      <c r="A51" s="93"/>
      <c r="B51" s="105" t="s">
        <v>63</v>
      </c>
      <c r="C51" s="94"/>
      <c r="D51" s="95"/>
      <c r="E51" s="95"/>
      <c r="F51" s="95"/>
      <c r="G51" s="97"/>
      <c r="H51" s="96"/>
      <c r="I51" s="96"/>
      <c r="J51" s="97"/>
      <c r="K51" s="97"/>
      <c r="L51" s="97"/>
      <c r="M51" s="9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  <c r="IT51" s="82"/>
      <c r="IU51" s="82"/>
      <c r="IV51" s="82"/>
    </row>
    <row r="52" spans="1:13" s="121" customFormat="1" ht="24">
      <c r="A52" s="103">
        <v>14</v>
      </c>
      <c r="B52" s="201" t="s">
        <v>129</v>
      </c>
      <c r="C52" s="200"/>
      <c r="D52" s="200"/>
      <c r="E52" s="200"/>
      <c r="F52" s="200"/>
      <c r="G52" s="201"/>
      <c r="H52" s="200"/>
      <c r="I52" s="200"/>
      <c r="J52" s="201"/>
      <c r="K52" s="201"/>
      <c r="L52" s="201"/>
      <c r="M52" s="200"/>
    </row>
    <row r="53" spans="1:256" ht="24">
      <c r="A53" s="93"/>
      <c r="B53" s="105" t="s">
        <v>63</v>
      </c>
      <c r="C53" s="94"/>
      <c r="D53" s="95"/>
      <c r="E53" s="95"/>
      <c r="F53" s="95"/>
      <c r="G53" s="97"/>
      <c r="H53" s="96"/>
      <c r="I53" s="96"/>
      <c r="J53" s="97"/>
      <c r="K53" s="97"/>
      <c r="L53" s="97"/>
      <c r="M53" s="98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  <c r="IT53" s="82"/>
      <c r="IU53" s="82"/>
      <c r="IV53" s="82"/>
    </row>
    <row r="54" spans="1:256" ht="24">
      <c r="A54" s="93"/>
      <c r="B54" s="105" t="s">
        <v>63</v>
      </c>
      <c r="C54" s="94"/>
      <c r="D54" s="95"/>
      <c r="E54" s="95"/>
      <c r="F54" s="95"/>
      <c r="G54" s="97"/>
      <c r="H54" s="96"/>
      <c r="I54" s="96"/>
      <c r="J54" s="97"/>
      <c r="K54" s="97"/>
      <c r="L54" s="97"/>
      <c r="M54" s="9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  <c r="IT54" s="82"/>
      <c r="IU54" s="82"/>
      <c r="IV54" s="82"/>
    </row>
    <row r="55" spans="1:13" s="121" customFormat="1" ht="24">
      <c r="A55" s="103">
        <v>15</v>
      </c>
      <c r="B55" s="201" t="s">
        <v>200</v>
      </c>
      <c r="C55" s="200"/>
      <c r="D55" s="200"/>
      <c r="E55" s="200"/>
      <c r="F55" s="200"/>
      <c r="G55" s="201"/>
      <c r="H55" s="200"/>
      <c r="I55" s="200"/>
      <c r="J55" s="201"/>
      <c r="K55" s="201"/>
      <c r="L55" s="201"/>
      <c r="M55" s="200"/>
    </row>
    <row r="56" spans="1:256" ht="24">
      <c r="A56" s="93"/>
      <c r="B56" s="105" t="s">
        <v>63</v>
      </c>
      <c r="C56" s="94"/>
      <c r="D56" s="95"/>
      <c r="E56" s="95"/>
      <c r="F56" s="95"/>
      <c r="G56" s="97"/>
      <c r="H56" s="96"/>
      <c r="I56" s="96"/>
      <c r="J56" s="97"/>
      <c r="K56" s="97"/>
      <c r="L56" s="97"/>
      <c r="M56" s="98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</row>
    <row r="57" spans="1:256" ht="24">
      <c r="A57" s="93"/>
      <c r="B57" s="105" t="s">
        <v>63</v>
      </c>
      <c r="C57" s="94"/>
      <c r="D57" s="95"/>
      <c r="E57" s="95"/>
      <c r="F57" s="95"/>
      <c r="G57" s="97"/>
      <c r="H57" s="96"/>
      <c r="I57" s="96"/>
      <c r="J57" s="97"/>
      <c r="K57" s="97"/>
      <c r="L57" s="97"/>
      <c r="M57" s="98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</row>
  </sheetData>
  <sheetProtection/>
  <mergeCells count="11">
    <mergeCell ref="A4:M4"/>
    <mergeCell ref="A9:A10"/>
    <mergeCell ref="B9:B10"/>
    <mergeCell ref="D9:E9"/>
    <mergeCell ref="F9:F10"/>
    <mergeCell ref="H9:H10"/>
    <mergeCell ref="I9:I10"/>
    <mergeCell ref="J9:J10"/>
    <mergeCell ref="K9:K10"/>
    <mergeCell ref="G9:G10"/>
    <mergeCell ref="L9:L10"/>
  </mergeCells>
  <printOptions horizontalCentered="1"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2" r:id="rId2"/>
  <headerFooter>
    <oddFooter>&amp;C&amp;P/&amp;N&amp;R&amp;A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Q52"/>
  <sheetViews>
    <sheetView view="pageBreakPreview" zoomScaleSheetLayoutView="100" zoomScalePageLayoutView="0" workbookViewId="0" topLeftCell="A1">
      <selection activeCell="H12" sqref="H12"/>
    </sheetView>
  </sheetViews>
  <sheetFormatPr defaultColWidth="8.00390625" defaultRowHeight="21.75"/>
  <cols>
    <col min="1" max="1" width="5.8515625" style="202" customWidth="1"/>
    <col min="2" max="2" width="57.140625" style="202" customWidth="1"/>
    <col min="3" max="3" width="9.7109375" style="203" customWidth="1"/>
    <col min="4" max="4" width="9.8515625" style="204" customWidth="1"/>
    <col min="5" max="5" width="18.421875" style="202" customWidth="1"/>
    <col min="6" max="6" width="16.00390625" style="202" customWidth="1"/>
    <col min="7" max="7" width="7.7109375" style="202" customWidth="1"/>
    <col min="8" max="12" width="8.00390625" style="202" customWidth="1"/>
    <col min="13" max="13" width="7.57421875" style="202" customWidth="1"/>
    <col min="14" max="16" width="12.00390625" style="202" customWidth="1"/>
    <col min="17" max="16384" width="8.00390625" style="202" customWidth="1"/>
  </cols>
  <sheetData>
    <row r="1" spans="1:17" s="198" customFormat="1" ht="27.75">
      <c r="A1" s="395" t="s">
        <v>211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</row>
    <row r="2" spans="1:17" s="198" customFormat="1" ht="27.75">
      <c r="A2" s="395" t="s">
        <v>65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17" s="198" customFormat="1" ht="27.75">
      <c r="A3" s="395" t="s">
        <v>81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</row>
    <row r="4" spans="1:17" s="198" customFormat="1" ht="27.75">
      <c r="A4" s="396" t="s">
        <v>153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pans="1:17" s="205" customFormat="1" ht="46.5" customHeight="1">
      <c r="A5" s="393" t="s">
        <v>5</v>
      </c>
      <c r="B5" s="397" t="s">
        <v>151</v>
      </c>
      <c r="C5" s="397" t="s">
        <v>2</v>
      </c>
      <c r="D5" s="397" t="s">
        <v>1</v>
      </c>
      <c r="E5" s="397" t="s">
        <v>135</v>
      </c>
      <c r="F5" s="397" t="s">
        <v>42</v>
      </c>
      <c r="G5" s="399" t="s">
        <v>138</v>
      </c>
      <c r="H5" s="399"/>
      <c r="I5" s="399"/>
      <c r="J5" s="399"/>
      <c r="K5" s="400" t="s">
        <v>139</v>
      </c>
      <c r="L5" s="400"/>
      <c r="M5" s="400"/>
      <c r="N5" s="400" t="s">
        <v>140</v>
      </c>
      <c r="O5" s="400"/>
      <c r="P5" s="400"/>
      <c r="Q5" s="393" t="s">
        <v>178</v>
      </c>
    </row>
    <row r="6" spans="1:17" s="209" customFormat="1" ht="87">
      <c r="A6" s="394"/>
      <c r="B6" s="398"/>
      <c r="C6" s="398"/>
      <c r="D6" s="398"/>
      <c r="E6" s="398"/>
      <c r="F6" s="398"/>
      <c r="G6" s="214" t="s">
        <v>141</v>
      </c>
      <c r="H6" s="215" t="s">
        <v>142</v>
      </c>
      <c r="I6" s="215" t="s">
        <v>143</v>
      </c>
      <c r="J6" s="215" t="s">
        <v>144</v>
      </c>
      <c r="K6" s="216" t="s">
        <v>145</v>
      </c>
      <c r="L6" s="216" t="s">
        <v>146</v>
      </c>
      <c r="M6" s="216" t="s">
        <v>147</v>
      </c>
      <c r="N6" s="217" t="s">
        <v>148</v>
      </c>
      <c r="O6" s="217" t="s">
        <v>149</v>
      </c>
      <c r="P6" s="217" t="s">
        <v>150</v>
      </c>
      <c r="Q6" s="394"/>
    </row>
    <row r="7" spans="1:17" s="209" customFormat="1" ht="24">
      <c r="A7" s="208" t="s">
        <v>137</v>
      </c>
      <c r="B7" s="211"/>
      <c r="C7" s="210"/>
      <c r="D7" s="211"/>
      <c r="E7" s="210"/>
      <c r="F7" s="210"/>
      <c r="G7" s="219"/>
      <c r="H7" s="220"/>
      <c r="I7" s="220"/>
      <c r="J7" s="220"/>
      <c r="K7" s="221"/>
      <c r="L7" s="221"/>
      <c r="M7" s="221"/>
      <c r="N7" s="222"/>
      <c r="O7" s="222"/>
      <c r="P7" s="222"/>
      <c r="Q7" s="211"/>
    </row>
    <row r="8" spans="1:17" s="207" customFormat="1" ht="24">
      <c r="A8" s="103">
        <v>1</v>
      </c>
      <c r="B8" s="120" t="s">
        <v>122</v>
      </c>
      <c r="C8" s="212"/>
      <c r="D8" s="213"/>
      <c r="E8" s="206"/>
      <c r="F8" s="206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28"/>
    </row>
    <row r="9" spans="1:17" s="207" customFormat="1" ht="27.75" customHeight="1">
      <c r="A9" s="93"/>
      <c r="B9" s="105" t="s">
        <v>136</v>
      </c>
      <c r="C9" s="212"/>
      <c r="D9" s="213"/>
      <c r="E9" s="206"/>
      <c r="F9" s="206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28"/>
    </row>
    <row r="10" spans="1:17" s="207" customFormat="1" ht="24">
      <c r="A10" s="93"/>
      <c r="B10" s="105" t="s">
        <v>136</v>
      </c>
      <c r="C10" s="212"/>
      <c r="D10" s="213"/>
      <c r="E10" s="206"/>
      <c r="F10" s="206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28"/>
    </row>
    <row r="11" spans="1:17" s="207" customFormat="1" ht="48">
      <c r="A11" s="103">
        <v>2</v>
      </c>
      <c r="B11" s="120" t="s">
        <v>131</v>
      </c>
      <c r="C11" s="212"/>
      <c r="D11" s="213"/>
      <c r="E11" s="206"/>
      <c r="F11" s="206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28"/>
    </row>
    <row r="12" spans="1:17" s="207" customFormat="1" ht="24">
      <c r="A12" s="93"/>
      <c r="B12" s="105" t="s">
        <v>136</v>
      </c>
      <c r="C12" s="212"/>
      <c r="D12" s="213"/>
      <c r="E12" s="206"/>
      <c r="F12" s="206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8"/>
    </row>
    <row r="13" spans="1:17" ht="24">
      <c r="A13" s="93"/>
      <c r="B13" s="105" t="s">
        <v>136</v>
      </c>
      <c r="C13" s="224"/>
      <c r="D13" s="225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24">
      <c r="A14" s="103">
        <v>3</v>
      </c>
      <c r="B14" s="120" t="s">
        <v>118</v>
      </c>
      <c r="C14" s="224"/>
      <c r="D14" s="225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24">
      <c r="A15" s="93"/>
      <c r="B15" s="105" t="s">
        <v>136</v>
      </c>
      <c r="C15" s="224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</row>
    <row r="16" spans="1:17" ht="24">
      <c r="A16" s="93"/>
      <c r="B16" s="105" t="s">
        <v>136</v>
      </c>
      <c r="C16" s="224"/>
      <c r="D16" s="225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</row>
    <row r="17" spans="1:17" ht="24">
      <c r="A17" s="103">
        <v>4</v>
      </c>
      <c r="B17" s="120" t="s">
        <v>124</v>
      </c>
      <c r="C17" s="224"/>
      <c r="D17" s="225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</row>
    <row r="18" spans="1:17" ht="24">
      <c r="A18" s="93"/>
      <c r="B18" s="105" t="s">
        <v>136</v>
      </c>
      <c r="C18" s="224"/>
      <c r="D18" s="22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</row>
    <row r="19" spans="1:17" ht="24">
      <c r="A19" s="93"/>
      <c r="B19" s="105" t="s">
        <v>136</v>
      </c>
      <c r="C19" s="224"/>
      <c r="D19" s="225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</row>
    <row r="20" spans="1:17" ht="48">
      <c r="A20" s="103">
        <v>5</v>
      </c>
      <c r="B20" s="120" t="s">
        <v>119</v>
      </c>
      <c r="C20" s="224"/>
      <c r="D20" s="225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24">
      <c r="A21" s="93"/>
      <c r="B21" s="105" t="s">
        <v>136</v>
      </c>
      <c r="C21" s="224"/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ht="24">
      <c r="A22" s="93"/>
      <c r="B22" s="105" t="s">
        <v>136</v>
      </c>
      <c r="C22" s="224"/>
      <c r="D22" s="225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24">
      <c r="A23" s="103">
        <v>6</v>
      </c>
      <c r="B23" s="120" t="s">
        <v>121</v>
      </c>
      <c r="C23" s="224"/>
      <c r="D23" s="225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24">
      <c r="A24" s="93"/>
      <c r="B24" s="105" t="s">
        <v>136</v>
      </c>
      <c r="C24" s="224"/>
      <c r="D24" s="225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24">
      <c r="A25" s="93"/>
      <c r="B25" s="105" t="s">
        <v>136</v>
      </c>
      <c r="C25" s="224"/>
      <c r="D25" s="225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24">
      <c r="A26" s="103">
        <v>7</v>
      </c>
      <c r="B26" s="201" t="s">
        <v>130</v>
      </c>
      <c r="C26" s="224"/>
      <c r="D26" s="225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</row>
    <row r="27" spans="1:17" ht="24">
      <c r="A27" s="93"/>
      <c r="B27" s="105" t="s">
        <v>136</v>
      </c>
      <c r="C27" s="224"/>
      <c r="D27" s="225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</row>
    <row r="28" spans="1:17" ht="24">
      <c r="A28" s="93"/>
      <c r="B28" s="105" t="s">
        <v>136</v>
      </c>
      <c r="C28" s="224"/>
      <c r="D28" s="225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</row>
    <row r="29" spans="1:17" ht="48">
      <c r="A29" s="103">
        <v>8</v>
      </c>
      <c r="B29" s="120" t="s">
        <v>120</v>
      </c>
      <c r="C29" s="224"/>
      <c r="D29" s="225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</row>
    <row r="30" spans="1:17" ht="24">
      <c r="A30" s="93"/>
      <c r="B30" s="105" t="s">
        <v>136</v>
      </c>
      <c r="C30" s="224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</row>
    <row r="31" spans="1:17" ht="24">
      <c r="A31" s="93"/>
      <c r="B31" s="105" t="s">
        <v>136</v>
      </c>
      <c r="C31" s="224"/>
      <c r="D31" s="225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</row>
    <row r="32" spans="1:17" ht="24">
      <c r="A32" s="103">
        <v>9</v>
      </c>
      <c r="B32" s="120" t="s">
        <v>123</v>
      </c>
      <c r="C32" s="224"/>
      <c r="D32" s="225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</row>
    <row r="33" spans="1:17" ht="24">
      <c r="A33" s="93"/>
      <c r="B33" s="105" t="s">
        <v>136</v>
      </c>
      <c r="C33" s="224"/>
      <c r="D33" s="225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</row>
    <row r="34" spans="1:17" ht="24">
      <c r="A34" s="93"/>
      <c r="B34" s="105" t="s">
        <v>136</v>
      </c>
      <c r="C34" s="224"/>
      <c r="D34" s="225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</row>
    <row r="35" spans="1:17" ht="24">
      <c r="A35" s="103">
        <v>10</v>
      </c>
      <c r="B35" s="120" t="s">
        <v>125</v>
      </c>
      <c r="C35" s="224"/>
      <c r="D35" s="225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</row>
    <row r="36" spans="1:17" ht="24">
      <c r="A36" s="93"/>
      <c r="B36" s="105" t="s">
        <v>136</v>
      </c>
      <c r="C36" s="224"/>
      <c r="D36" s="225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</row>
    <row r="37" spans="1:17" ht="24">
      <c r="A37" s="93"/>
      <c r="B37" s="105" t="s">
        <v>136</v>
      </c>
      <c r="C37" s="224"/>
      <c r="D37" s="225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</row>
    <row r="38" spans="1:17" ht="24">
      <c r="A38" s="103">
        <v>11</v>
      </c>
      <c r="B38" s="120" t="s">
        <v>126</v>
      </c>
      <c r="C38" s="224"/>
      <c r="D38" s="225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</row>
    <row r="39" spans="1:17" ht="24">
      <c r="A39" s="93"/>
      <c r="B39" s="105" t="s">
        <v>136</v>
      </c>
      <c r="C39" s="224"/>
      <c r="D39" s="225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</row>
    <row r="40" spans="1:17" ht="24">
      <c r="A40" s="93"/>
      <c r="B40" s="105" t="s">
        <v>136</v>
      </c>
      <c r="C40" s="224"/>
      <c r="D40" s="225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43.5">
      <c r="A41" s="103">
        <v>12</v>
      </c>
      <c r="B41" s="199" t="s">
        <v>127</v>
      </c>
      <c r="C41" s="224"/>
      <c r="D41" s="225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</row>
    <row r="42" spans="1:17" ht="24">
      <c r="A42" s="93"/>
      <c r="B42" s="105" t="s">
        <v>136</v>
      </c>
      <c r="C42" s="224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</row>
    <row r="43" spans="1:17" ht="24">
      <c r="A43" s="93"/>
      <c r="B43" s="105" t="s">
        <v>136</v>
      </c>
      <c r="C43" s="224"/>
      <c r="D43" s="225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</row>
    <row r="44" spans="1:17" ht="24">
      <c r="A44" s="103">
        <v>13</v>
      </c>
      <c r="B44" s="201" t="s">
        <v>128</v>
      </c>
      <c r="C44" s="224"/>
      <c r="D44" s="225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</row>
    <row r="45" spans="1:17" ht="24">
      <c r="A45" s="93"/>
      <c r="B45" s="105" t="s">
        <v>136</v>
      </c>
      <c r="C45" s="224"/>
      <c r="D45" s="225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ht="24">
      <c r="A46" s="93"/>
      <c r="B46" s="105" t="s">
        <v>136</v>
      </c>
      <c r="C46" s="224"/>
      <c r="D46" s="225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</row>
    <row r="47" spans="1:17" ht="24">
      <c r="A47" s="103">
        <v>14</v>
      </c>
      <c r="B47" s="201" t="s">
        <v>129</v>
      </c>
      <c r="C47" s="224"/>
      <c r="D47" s="225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</row>
    <row r="48" spans="1:17" ht="24">
      <c r="A48" s="93"/>
      <c r="B48" s="105" t="s">
        <v>136</v>
      </c>
      <c r="C48" s="224"/>
      <c r="D48" s="225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</row>
    <row r="49" spans="1:17" ht="24">
      <c r="A49" s="93"/>
      <c r="B49" s="105" t="s">
        <v>136</v>
      </c>
      <c r="C49" s="224"/>
      <c r="D49" s="225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</row>
    <row r="50" spans="1:17" ht="24">
      <c r="A50" s="103">
        <v>15</v>
      </c>
      <c r="B50" s="201" t="s">
        <v>199</v>
      </c>
      <c r="C50" s="224"/>
      <c r="D50" s="225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</row>
    <row r="51" spans="1:17" ht="24">
      <c r="A51" s="93"/>
      <c r="B51" s="105" t="s">
        <v>136</v>
      </c>
      <c r="C51" s="224"/>
      <c r="D51" s="225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</row>
    <row r="52" spans="1:17" ht="24">
      <c r="A52" s="93"/>
      <c r="B52" s="105" t="s">
        <v>136</v>
      </c>
      <c r="C52" s="224"/>
      <c r="D52" s="225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</row>
  </sheetData>
  <sheetProtection/>
  <mergeCells count="14">
    <mergeCell ref="N5:P5"/>
    <mergeCell ref="A5:A6"/>
    <mergeCell ref="B5:B6"/>
    <mergeCell ref="C5:C6"/>
    <mergeCell ref="Q5:Q6"/>
    <mergeCell ref="A1:Q1"/>
    <mergeCell ref="A2:Q2"/>
    <mergeCell ref="A3:Q3"/>
    <mergeCell ref="A4:Q4"/>
    <mergeCell ref="D5:D6"/>
    <mergeCell ref="E5:E6"/>
    <mergeCell ref="F5:F6"/>
    <mergeCell ref="G5:J5"/>
    <mergeCell ref="K5:M5"/>
  </mergeCells>
  <printOptions horizontalCentered="1"/>
  <pageMargins left="0.9448818897637796" right="0.3937007874015748" top="0.7874015748031497" bottom="0.5905511811023623" header="0.5118110236220472" footer="0.5118110236220472"/>
  <pageSetup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สำนักงบประมาณ D00-0082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สำนักงบประมาณ</dc:creator>
  <cp:keywords/>
  <dc:description/>
  <cp:lastModifiedBy>Helpdesk</cp:lastModifiedBy>
  <cp:lastPrinted>2023-09-27T02:29:31Z</cp:lastPrinted>
  <dcterms:created xsi:type="dcterms:W3CDTF">2003-01-29T03:00:31Z</dcterms:created>
  <dcterms:modified xsi:type="dcterms:W3CDTF">2023-09-27T02:31:49Z</dcterms:modified>
  <cp:category/>
  <cp:version/>
  <cp:contentType/>
  <cp:contentStatus/>
</cp:coreProperties>
</file>