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M 2025\งานงบประมาณและแผน (รอม)\ประมาณการรายรับ 70\แบบฟอร์มประมาณการรายรับ 70 (ฝ่ายต่างๆ)\"/>
    </mc:Choice>
  </mc:AlternateContent>
  <xr:revisionPtr revIDLastSave="0" documentId="13_ncr:1_{5B3F12C1-A076-433E-8C80-7EE057A6E9A9}" xr6:coauthVersionLast="47" xr6:coauthVersionMax="47" xr10:uidLastSave="{00000000-0000-0000-0000-000000000000}"/>
  <bookViews>
    <workbookView xWindow="-120" yWindow="-120" windowWidth="29040" windowHeight="15720" xr2:uid="{FC777AB0-3878-4105-8ECC-11FC9E84141E}"/>
  </bookViews>
  <sheets>
    <sheet name="การคำนวณประมาณการรายรับ 1" sheetId="1" r:id="rId1"/>
    <sheet name="การคำนวณประมาณการรายรับ 2" sheetId="2" r:id="rId2"/>
    <sheet name="สรุปรายรับ" sheetId="3" r:id="rId3"/>
    <sheet name="ป.โท ภาคปกติ  2-69 (เหมาจ่าย)" sheetId="4" r:id="rId4"/>
    <sheet name="ป.โท ภาคปกติ 1-70 (เหมาจ่าย)" sheetId="5" r:id="rId5"/>
    <sheet name="ป.โท ภาคพิเศษ 2-69 (เหมาจ่าย)" sheetId="6" r:id="rId6"/>
    <sheet name="ป.โท ภาคพิเศษ 1-70 (เหมาจ่าย)" sheetId="7" r:id="rId7"/>
    <sheet name="ป.เอก ภาคพิเศษ 2-69 (เหมาจ่าย)" sheetId="8" r:id="rId8"/>
    <sheet name="ป.เอก ภาคพิเศษ 1-70 (เหมาจ่าย)" sheetId="9" r:id="rId9"/>
  </sheets>
  <externalReferences>
    <externalReference r:id="rId10"/>
  </externalReferences>
  <definedNames>
    <definedName name="_xlnm.Print_Area" localSheetId="0">'การคำนวณประมาณการรายรับ 1'!$A$1:$N$6</definedName>
    <definedName name="_xlnm.Print_Area" localSheetId="1">'การคำนวณประมาณการรายรับ 2'!$A$1:$N$5</definedName>
    <definedName name="_xlnm.Print_Area" localSheetId="3">'ป.โท ภาคปกติ  2-69 (เหมาจ่าย)'!$A$1:$L$14</definedName>
    <definedName name="_xlnm.Print_Area" localSheetId="4">'ป.โท ภาคปกติ 1-70 (เหมาจ่าย)'!$A$1:$N$14</definedName>
    <definedName name="_xlnm.Print_Area" localSheetId="6">'ป.โท ภาคพิเศษ 1-70 (เหมาจ่าย)'!$A$1:$P$17</definedName>
    <definedName name="_xlnm.Print_Area" localSheetId="5">'ป.โท ภาคพิเศษ 2-69 (เหมาจ่าย)'!$A$1:$N$17</definedName>
    <definedName name="_xlnm.Print_Area" localSheetId="8">'ป.เอก ภาคพิเศษ 1-70 (เหมาจ่าย)'!$A$1:$P$17</definedName>
    <definedName name="_xlnm.Print_Area" localSheetId="7">'ป.เอก ภาคพิเศษ 2-69 (เหมาจ่าย)'!$A$1:$N$17</definedName>
    <definedName name="_xlnm.Print_Area" localSheetId="2">สรุปรายรับ!$A$1:$M$16</definedName>
    <definedName name="_xlnm.Print_Titles" localSheetId="3">'ป.โท ภาคปกติ  2-69 (เหมาจ่าย)'!$1:$7</definedName>
    <definedName name="_xlnm.Print_Titles" localSheetId="4">'ป.โท ภาคปกติ 1-70 (เหมาจ่าย)'!$5:$7</definedName>
    <definedName name="_xlnm.Print_Titles" localSheetId="5">'ป.โท ภาคพิเศษ 2-69 (เหมาจ่าย)'!$5:$7</definedName>
    <definedName name="_xlnm.Print_Titles" localSheetId="7">'ป.เอก ภาคพิเศษ 2-69 (เหมาจ่าย)'!$5:$7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9" l="1"/>
  <c r="M16" i="9"/>
  <c r="G16" i="9"/>
  <c r="K16" i="9" s="1"/>
  <c r="O15" i="9"/>
  <c r="M15" i="9"/>
  <c r="G15" i="9"/>
  <c r="K15" i="9" s="1"/>
  <c r="O14" i="9"/>
  <c r="O8" i="9" s="1"/>
  <c r="O7" i="9" s="1"/>
  <c r="M14" i="9"/>
  <c r="M8" i="9" s="1"/>
  <c r="M7" i="9" s="1"/>
  <c r="I14" i="9"/>
  <c r="P14" i="9" s="1"/>
  <c r="G14" i="9"/>
  <c r="K14" i="9" s="1"/>
  <c r="O13" i="9"/>
  <c r="M13" i="9"/>
  <c r="G13" i="9"/>
  <c r="K13" i="9" s="1"/>
  <c r="O12" i="9"/>
  <c r="M12" i="9"/>
  <c r="G12" i="9"/>
  <c r="K12" i="9" s="1"/>
  <c r="O11" i="9"/>
  <c r="M11" i="9"/>
  <c r="G11" i="9"/>
  <c r="K11" i="9" s="1"/>
  <c r="O10" i="9"/>
  <c r="M10" i="9"/>
  <c r="G10" i="9"/>
  <c r="K10" i="9" s="1"/>
  <c r="O9" i="9"/>
  <c r="M9" i="9"/>
  <c r="G9" i="9"/>
  <c r="K9" i="9" s="1"/>
  <c r="K8" i="9" s="1"/>
  <c r="K7" i="9" s="1"/>
  <c r="G8" i="9"/>
  <c r="G7" i="9" s="1"/>
  <c r="F8" i="9"/>
  <c r="F7" i="9" s="1"/>
  <c r="E8" i="9"/>
  <c r="D8" i="9"/>
  <c r="C8" i="9"/>
  <c r="E7" i="9"/>
  <c r="D7" i="9"/>
  <c r="C7" i="9"/>
  <c r="M16" i="8"/>
  <c r="G16" i="8"/>
  <c r="K16" i="8" s="1"/>
  <c r="M15" i="8"/>
  <c r="G15" i="8"/>
  <c r="K15" i="8" s="1"/>
  <c r="M14" i="8"/>
  <c r="G14" i="8"/>
  <c r="K14" i="8" s="1"/>
  <c r="M13" i="8"/>
  <c r="G13" i="8"/>
  <c r="K13" i="8" s="1"/>
  <c r="N12" i="8"/>
  <c r="M12" i="8"/>
  <c r="K12" i="8"/>
  <c r="I12" i="8"/>
  <c r="G12" i="8"/>
  <c r="M11" i="8"/>
  <c r="G11" i="8"/>
  <c r="K11" i="8" s="1"/>
  <c r="M10" i="8"/>
  <c r="M8" i="8" s="1"/>
  <c r="M7" i="8" s="1"/>
  <c r="K10" i="8"/>
  <c r="I10" i="8"/>
  <c r="N10" i="8" s="1"/>
  <c r="G10" i="8"/>
  <c r="M9" i="8"/>
  <c r="G9" i="8"/>
  <c r="K9" i="8" s="1"/>
  <c r="F8" i="8"/>
  <c r="F7" i="8" s="1"/>
  <c r="E8" i="8"/>
  <c r="E7" i="8" s="1"/>
  <c r="D8" i="8"/>
  <c r="C8" i="8"/>
  <c r="D7" i="8"/>
  <c r="C7" i="8"/>
  <c r="O16" i="7"/>
  <c r="M16" i="7"/>
  <c r="G16" i="7"/>
  <c r="K16" i="7" s="1"/>
  <c r="O15" i="7"/>
  <c r="M15" i="7"/>
  <c r="G15" i="7"/>
  <c r="K15" i="7" s="1"/>
  <c r="O14" i="7"/>
  <c r="M14" i="7"/>
  <c r="G14" i="7"/>
  <c r="K14" i="7" s="1"/>
  <c r="O13" i="7"/>
  <c r="M13" i="7"/>
  <c r="I13" i="7"/>
  <c r="P13" i="7" s="1"/>
  <c r="G13" i="7"/>
  <c r="K13" i="7" s="1"/>
  <c r="O12" i="7"/>
  <c r="M12" i="7"/>
  <c r="G12" i="7"/>
  <c r="I12" i="7" s="1"/>
  <c r="O11" i="7"/>
  <c r="M11" i="7"/>
  <c r="I11" i="7"/>
  <c r="P11" i="7" s="1"/>
  <c r="G11" i="7"/>
  <c r="K11" i="7" s="1"/>
  <c r="O10" i="7"/>
  <c r="M10" i="7"/>
  <c r="G10" i="7"/>
  <c r="K10" i="7" s="1"/>
  <c r="O9" i="7"/>
  <c r="O8" i="7" s="1"/>
  <c r="O7" i="7" s="1"/>
  <c r="M9" i="7"/>
  <c r="M8" i="7" s="1"/>
  <c r="M7" i="7" s="1"/>
  <c r="G9" i="7"/>
  <c r="I9" i="7" s="1"/>
  <c r="F8" i="7"/>
  <c r="F7" i="7" s="1"/>
  <c r="E8" i="7"/>
  <c r="E7" i="7" s="1"/>
  <c r="D8" i="7"/>
  <c r="D7" i="7" s="1"/>
  <c r="C8" i="7"/>
  <c r="C7" i="7" s="1"/>
  <c r="M16" i="6"/>
  <c r="G16" i="6"/>
  <c r="K16" i="6" s="1"/>
  <c r="M15" i="6"/>
  <c r="G15" i="6"/>
  <c r="K15" i="6" s="1"/>
  <c r="M14" i="6"/>
  <c r="G14" i="6"/>
  <c r="M13" i="6"/>
  <c r="N13" i="6" s="1"/>
  <c r="K13" i="6"/>
  <c r="I13" i="6"/>
  <c r="G13" i="6"/>
  <c r="M12" i="6"/>
  <c r="G12" i="6"/>
  <c r="K12" i="6" s="1"/>
  <c r="M11" i="6"/>
  <c r="K11" i="6"/>
  <c r="I11" i="6"/>
  <c r="N11" i="6" s="1"/>
  <c r="G11" i="6"/>
  <c r="M10" i="6"/>
  <c r="G10" i="6"/>
  <c r="K10" i="6" s="1"/>
  <c r="M9" i="6"/>
  <c r="G9" i="6"/>
  <c r="K9" i="6" s="1"/>
  <c r="F8" i="6"/>
  <c r="F7" i="6" s="1"/>
  <c r="E8" i="6"/>
  <c r="E7" i="6" s="1"/>
  <c r="D8" i="6"/>
  <c r="D7" i="6" s="1"/>
  <c r="C8" i="6"/>
  <c r="G8" i="6" s="1"/>
  <c r="G7" i="6" s="1"/>
  <c r="M13" i="5"/>
  <c r="K13" i="5"/>
  <c r="I13" i="5"/>
  <c r="N13" i="5" s="1"/>
  <c r="G13" i="5"/>
  <c r="G8" i="5" s="1"/>
  <c r="G7" i="5" s="1"/>
  <c r="M12" i="5"/>
  <c r="N12" i="5" s="1"/>
  <c r="K12" i="5"/>
  <c r="I12" i="5"/>
  <c r="G12" i="5"/>
  <c r="M11" i="5"/>
  <c r="K11" i="5"/>
  <c r="G11" i="5"/>
  <c r="I11" i="5" s="1"/>
  <c r="N11" i="5" s="1"/>
  <c r="M10" i="5"/>
  <c r="K10" i="5"/>
  <c r="I10" i="5"/>
  <c r="N10" i="5" s="1"/>
  <c r="G10" i="5"/>
  <c r="M9" i="5"/>
  <c r="K9" i="5"/>
  <c r="G9" i="5"/>
  <c r="I9" i="5" s="1"/>
  <c r="N9" i="5" s="1"/>
  <c r="K8" i="5"/>
  <c r="K7" i="5" s="1"/>
  <c r="F8" i="5"/>
  <c r="F7" i="5" s="1"/>
  <c r="E8" i="5"/>
  <c r="D8" i="5"/>
  <c r="C8" i="5"/>
  <c r="E7" i="5"/>
  <c r="D7" i="5"/>
  <c r="C7" i="5"/>
  <c r="K13" i="4"/>
  <c r="G13" i="4"/>
  <c r="I13" i="4" s="1"/>
  <c r="L13" i="4" s="1"/>
  <c r="K12" i="4"/>
  <c r="G12" i="4"/>
  <c r="I12" i="4" s="1"/>
  <c r="L12" i="4" s="1"/>
  <c r="K11" i="4"/>
  <c r="G11" i="4"/>
  <c r="G8" i="4" s="1"/>
  <c r="G7" i="4" s="1"/>
  <c r="K10" i="4"/>
  <c r="G10" i="4"/>
  <c r="I10" i="4" s="1"/>
  <c r="L10" i="4" s="1"/>
  <c r="K9" i="4"/>
  <c r="G9" i="4"/>
  <c r="I9" i="4" s="1"/>
  <c r="L9" i="4" s="1"/>
  <c r="K8" i="4"/>
  <c r="K7" i="4" s="1"/>
  <c r="F8" i="4"/>
  <c r="E8" i="4"/>
  <c r="D8" i="4"/>
  <c r="C8" i="4"/>
  <c r="F7" i="4"/>
  <c r="E7" i="4"/>
  <c r="D7" i="4"/>
  <c r="C7" i="4"/>
  <c r="F12" i="3"/>
  <c r="E12" i="3"/>
  <c r="K11" i="3"/>
  <c r="G11" i="3"/>
  <c r="G10" i="3"/>
  <c r="L9" i="3"/>
  <c r="M9" i="3" s="1"/>
  <c r="K9" i="3"/>
  <c r="J9" i="3"/>
  <c r="G9" i="3"/>
  <c r="L8" i="3"/>
  <c r="H8" i="3"/>
  <c r="G8" i="3"/>
  <c r="M7" i="3"/>
  <c r="L7" i="3"/>
  <c r="K7" i="3"/>
  <c r="J7" i="3"/>
  <c r="I7" i="3"/>
  <c r="H7" i="3"/>
  <c r="E7" i="3"/>
  <c r="G7" i="3" s="1"/>
  <c r="G12" i="3" s="1"/>
  <c r="I8" i="5" l="1"/>
  <c r="I7" i="5" s="1"/>
  <c r="I14" i="6"/>
  <c r="K14" i="6"/>
  <c r="K8" i="6" s="1"/>
  <c r="K7" i="6" s="1"/>
  <c r="I15" i="8"/>
  <c r="N15" i="8" s="1"/>
  <c r="I16" i="6"/>
  <c r="N16" i="6" s="1"/>
  <c r="I15" i="7"/>
  <c r="P15" i="7" s="1"/>
  <c r="I12" i="9"/>
  <c r="P12" i="9" s="1"/>
  <c r="N8" i="5"/>
  <c r="N7" i="5" s="1"/>
  <c r="G8" i="8"/>
  <c r="G7" i="8" s="1"/>
  <c r="G8" i="7"/>
  <c r="G7" i="7" s="1"/>
  <c r="K9" i="7"/>
  <c r="M8" i="5"/>
  <c r="M7" i="5" s="1"/>
  <c r="I9" i="6"/>
  <c r="K8" i="8"/>
  <c r="K7" i="8" s="1"/>
  <c r="I11" i="4"/>
  <c r="L11" i="4" s="1"/>
  <c r="L8" i="4" s="1"/>
  <c r="L7" i="4" s="1"/>
  <c r="H10" i="3" s="1"/>
  <c r="I10" i="9"/>
  <c r="P10" i="9" s="1"/>
  <c r="I16" i="9"/>
  <c r="P16" i="9" s="1"/>
  <c r="M8" i="6"/>
  <c r="M7" i="6" s="1"/>
  <c r="I13" i="8"/>
  <c r="N13" i="8" s="1"/>
  <c r="J8" i="3"/>
  <c r="I12" i="6"/>
  <c r="N12" i="6" s="1"/>
  <c r="K8" i="3"/>
  <c r="M8" i="3" s="1"/>
  <c r="I11" i="8"/>
  <c r="N11" i="8" s="1"/>
  <c r="C7" i="6"/>
  <c r="I10" i="6"/>
  <c r="N10" i="6" s="1"/>
  <c r="I16" i="8"/>
  <c r="N16" i="8" s="1"/>
  <c r="I15" i="6"/>
  <c r="N15" i="6" s="1"/>
  <c r="I10" i="7"/>
  <c r="P10" i="7" s="1"/>
  <c r="I14" i="7"/>
  <c r="P14" i="7" s="1"/>
  <c r="I16" i="7"/>
  <c r="P16" i="7" s="1"/>
  <c r="I9" i="8"/>
  <c r="I9" i="9"/>
  <c r="I11" i="9"/>
  <c r="P11" i="9" s="1"/>
  <c r="I13" i="9"/>
  <c r="P13" i="9" s="1"/>
  <c r="I15" i="9"/>
  <c r="P15" i="9" s="1"/>
  <c r="K12" i="7"/>
  <c r="P12" i="7" s="1"/>
  <c r="I14" i="8"/>
  <c r="N14" i="8" s="1"/>
  <c r="K10" i="3" l="1"/>
  <c r="N9" i="6"/>
  <c r="N8" i="6" s="1"/>
  <c r="N7" i="6" s="1"/>
  <c r="I10" i="3" s="1"/>
  <c r="I8" i="6"/>
  <c r="I7" i="6" s="1"/>
  <c r="N14" i="6"/>
  <c r="K12" i="3"/>
  <c r="I8" i="4"/>
  <c r="I7" i="4" s="1"/>
  <c r="K8" i="7"/>
  <c r="K7" i="7" s="1"/>
  <c r="H12" i="3"/>
  <c r="N9" i="8"/>
  <c r="N8" i="8" s="1"/>
  <c r="N7" i="8" s="1"/>
  <c r="I11" i="3" s="1"/>
  <c r="I8" i="8"/>
  <c r="I7" i="8" s="1"/>
  <c r="I8" i="7"/>
  <c r="I7" i="7" s="1"/>
  <c r="P9" i="7"/>
  <c r="P8" i="7" s="1"/>
  <c r="P7" i="7" s="1"/>
  <c r="P9" i="9"/>
  <c r="P8" i="9" s="1"/>
  <c r="P7" i="9" s="1"/>
  <c r="I8" i="9"/>
  <c r="I7" i="9" s="1"/>
  <c r="J11" i="3" l="1"/>
  <c r="L11" i="3"/>
  <c r="M11" i="3" s="1"/>
  <c r="I12" i="3"/>
  <c r="L10" i="3"/>
  <c r="L12" i="3" s="1"/>
  <c r="M10" i="3"/>
  <c r="M12" i="3" s="1"/>
  <c r="J10" i="3"/>
  <c r="J12" i="3" s="1"/>
</calcChain>
</file>

<file path=xl/sharedStrings.xml><?xml version="1.0" encoding="utf-8"?>
<sst xmlns="http://schemas.openxmlformats.org/spreadsheetml/2006/main" count="202" uniqueCount="72">
  <si>
    <t>การคำนวณประมาณการรายรับ ประจำปีงบประมาณ พ.ศ 2570</t>
  </si>
  <si>
    <t>ระดับปริญญาตรี ภาคปกติ ภาคพิเศษ และหลักสูตรนานาชาติ</t>
  </si>
  <si>
    <r>
      <rPr>
        <b/>
        <sz val="16"/>
        <color rgb="FF0000FF"/>
        <rFont val="TH SarabunPSK"/>
        <family val="2"/>
      </rPr>
      <t xml:space="preserve">การประมาณการรายรับนักศึกษา </t>
    </r>
    <r>
      <rPr>
        <b/>
        <sz val="16"/>
        <color rgb="FFFF0000"/>
        <rFont val="TH SarabunPSK"/>
        <family val="2"/>
      </rPr>
      <t>(ภาคเรียนที่ 2 ปีการศึกษา 2569)</t>
    </r>
    <r>
      <rPr>
        <b/>
        <sz val="16"/>
        <color rgb="FF0000FF"/>
        <rFont val="TH SarabunPSK"/>
        <family val="2"/>
      </rPr>
      <t xml:space="preserve"> ภาคปกติ และภาคพิเศษ </t>
    </r>
    <r>
      <rPr>
        <sz val="16"/>
        <rFont val="TH SarabunPSK"/>
        <family val="2"/>
      </rPr>
      <t xml:space="preserve">
  1. นักศึกษาชั้นปีที่ 1 ให้ใช้ข้อมูลจำนวนนักศึกษา</t>
    </r>
    <r>
      <rPr>
        <b/>
        <sz val="16"/>
        <color indexed="10"/>
        <rFont val="TH SarabunPSK"/>
        <family val="2"/>
      </rPr>
      <t>ตามแผนรับนักศึกษาปี 2569 ตามแผน มคอ.</t>
    </r>
    <r>
      <rPr>
        <sz val="16"/>
        <rFont val="TH SarabunPSK"/>
        <family val="2"/>
      </rPr>
      <t xml:space="preserve"> ของสำนักส่งเสริมวิชาการและงานทะเบียน
  2. นักศึกษาชั้นปีที่ 2 ถึงนักศึกษาปีที่ 5 ให้ใช้ข้อมูลจำนวนนักศึกษาในปีการศึกษา 2568 เลือนชั้นปีขึ้นไป ดังนี้
      - ชั้นปีที่ 1 เลื่อน ขึ้นเป็นชั้นปีที่ 2 
      - ชั้นปีที่ 2 เลื่อน ขึ้นเป็นชั้นปีที่ 3
      - ชั้นปีที่ 3 เลื่อน ขึ้นเป็นชั้นปีที่ 4
      - ชั้นปีที่ 4 เลื่อน ขึ้นเป็นชั้นปีที่ 5   
</t>
    </r>
  </si>
  <si>
    <r>
      <rPr>
        <b/>
        <sz val="16"/>
        <color rgb="FF0000FF"/>
        <rFont val="TH SarabunPSK"/>
        <family val="2"/>
      </rPr>
      <t xml:space="preserve">การประมาณการรายรับนักศึกษา </t>
    </r>
    <r>
      <rPr>
        <b/>
        <sz val="16"/>
        <color rgb="FFFF0000"/>
        <rFont val="TH SarabunPSK"/>
        <family val="2"/>
      </rPr>
      <t>(ภาคเรียนที่ 1 ปีการศึกษา 2570)</t>
    </r>
    <r>
      <rPr>
        <b/>
        <sz val="16"/>
        <color rgb="FF0000FF"/>
        <rFont val="TH SarabunPSK"/>
        <family val="2"/>
      </rPr>
      <t xml:space="preserve"> ภาคปกติ และภาคพิเศษ </t>
    </r>
    <r>
      <rPr>
        <sz val="16"/>
        <rFont val="TH SarabunPSK"/>
        <family val="2"/>
      </rPr>
      <t xml:space="preserve">
  1. นักศึกษาชั้นปีที่ 1 ปีการศึกษา 2569 ให้ใช้ข้อมูลจำนวนนักศึกษาตาม</t>
    </r>
    <r>
      <rPr>
        <b/>
        <sz val="16"/>
        <color indexed="10"/>
        <rFont val="TH SarabunPSK"/>
        <family val="2"/>
      </rPr>
      <t>แผนรับนักศึกษาประจำปี 2569 ตามแผน มคอ.</t>
    </r>
    <r>
      <rPr>
        <sz val="16"/>
        <rFont val="TH SarabunPSK"/>
        <family val="2"/>
      </rPr>
      <t xml:space="preserve">
  2. นักศึกษาชั้นปีที่ 2 ถึงนักศึกษาปีที่ 5 ให้ใช้จำนวนนักศึกษาในตารางประมาณการรายรับ ภาคเรียนที่ 2 ปีการศึกษา 2569 เลือนชั้นปีขึ้นไป ดังนี้
      - ชั้นปีที่ 1 เลื่อน ขึ้นเป็นชั้นปีที่ 2
      - ชั้นปีที่ 2 เลื่อน ขึ้นเป็นชั้นปีที่ 3
      - ชั้นปีที่ 3 เลื่อน ขึ้นเป็นชั้นปีที่ 4
      - ชั้นปีที่ 4 เลื่อน ขึ้นเป็นชั้นปีที่ 5   
</t>
    </r>
  </si>
  <si>
    <r>
      <rPr>
        <b/>
        <sz val="16"/>
        <color rgb="FF0000FF"/>
        <rFont val="TH SarabunPSK"/>
        <family val="2"/>
      </rPr>
      <t xml:space="preserve">การประมาณการรายรับนักศึกษา </t>
    </r>
    <r>
      <rPr>
        <b/>
        <sz val="16"/>
        <color rgb="FFFF3300"/>
        <rFont val="TH SarabunPSK"/>
        <family val="2"/>
      </rPr>
      <t>หลักสูตรนานาชาติ ภาคเรียนที่ 1 และ 2 ปีการศึกษา 2569</t>
    </r>
    <r>
      <rPr>
        <sz val="16"/>
        <rFont val="TH SarabunPSK"/>
        <family val="2"/>
      </rPr>
      <t xml:space="preserve">
  1. นักศึกษาชั้นปีที่ 1 ทั้ง 2 ภาคเรียน ให้ใช้ข้อมูลจำนวนนักศึกษา</t>
    </r>
    <r>
      <rPr>
        <b/>
        <sz val="16"/>
        <color indexed="10"/>
        <rFont val="TH SarabunPSK"/>
        <family val="2"/>
      </rPr>
      <t>ตามแผนรับนักศึกษาปี 2569 ตามแผน มคอ.</t>
    </r>
    <r>
      <rPr>
        <sz val="16"/>
        <rFont val="TH SarabunPSK"/>
        <family val="2"/>
      </rPr>
      <t xml:space="preserve"> ของสำนักส่งเสริมวิชาการและงานทะเบียน
  2. นักศึกษาชั้นปีที่ 2 ถึงนักศึกษาปีที่ 4 ให้ใช้จำนวนนักศึกษาจริงในปีการศึกษา 2568 เลือนชั้นปีขึ้นไป ดังนี้
      - ชั้นปีที่ 1 เลื่อน ขึ้นเป็นชั้นปีที่ 2 
      - ชั้นปีที่ 2 เลื่อน ขึ้นเป็นชั้นปีที่ 3
      - ชั้นปีที่ 3 เลื่อน ขึ้นเป็นชั้นปีที่ 4
</t>
    </r>
  </si>
  <si>
    <t>การคำนวณประมาณการรายรับ ประจำปีงบประมาณ พ.ศ. 2570</t>
  </si>
  <si>
    <t>ระดับประกาศนียบัตร ระดับปริญญาโท และระดับปริญญาเอก ภาคปกติ และภาคพิเศษ</t>
  </si>
  <si>
    <r>
      <rPr>
        <b/>
        <sz val="16"/>
        <rFont val="TH SarabunPSK"/>
        <family val="2"/>
      </rPr>
      <t xml:space="preserve">การประมาณการรายรับนักศึกษา ภาคเรียนที่ 2 ปีการศึกษา 2569 </t>
    </r>
    <r>
      <rPr>
        <sz val="16"/>
        <rFont val="TH SarabunPSK"/>
        <family val="2"/>
      </rPr>
      <t xml:space="preserve">
  1. นักศึกษาชั้นปีที่ 1 ให้ใช้จำนวนนักศึกษาตาม</t>
    </r>
    <r>
      <rPr>
        <b/>
        <sz val="16"/>
        <color indexed="10"/>
        <rFont val="TH SarabunPSK"/>
        <family val="2"/>
      </rPr>
      <t>แผนรับนักศึกษาปี 2569</t>
    </r>
    <r>
      <rPr>
        <b/>
        <sz val="16"/>
        <color rgb="FFFF3300"/>
        <rFont val="TH SarabunPSK"/>
        <family val="2"/>
      </rPr>
      <t xml:space="preserve"> ของสำนักบัณฑิตศึกษา</t>
    </r>
    <r>
      <rPr>
        <sz val="16"/>
        <rFont val="TH SarabunPSK"/>
        <family val="2"/>
      </rPr>
      <t xml:space="preserve">
  2. นักศึกษาชั้นปีที่ 2 ขึ้นไป ให้ใช้จำนวนนักศึกษาในปีการศึกษา 2568 เลือนชั้นปีขึ้นไป ดังนี้
      - ชั้นปีที่ 1 เลื่อน ขึ้นเป็นชั้นปีที่ 2 
      - ชั้นปีที่ 2 เลื่อน ขึ้นเป็นชั้นปีที่ 3
</t>
    </r>
  </si>
  <si>
    <r>
      <rPr>
        <b/>
        <sz val="16"/>
        <rFont val="TH SarabunPSK"/>
        <family val="2"/>
      </rPr>
      <t>การประมาณการรายรับนักศึกษา ภาคเรียนที่ 1 ปีการศึกษา 2570</t>
    </r>
    <r>
      <rPr>
        <sz val="16"/>
        <rFont val="TH SarabunPSK"/>
        <family val="2"/>
      </rPr>
      <t xml:space="preserve">
  1. นักศึกษาชั้นปีที่ 1 ปีการศึกษา 2570 ให้ใช้จำนวนนักศึกษาตาม</t>
    </r>
    <r>
      <rPr>
        <b/>
        <sz val="16"/>
        <color indexed="10"/>
        <rFont val="TH SarabunPSK"/>
        <family val="2"/>
      </rPr>
      <t>แผนรับนักศึกษาประจำปี 2569 ของสำนักบัณฑิตศึกษา</t>
    </r>
    <r>
      <rPr>
        <sz val="16"/>
        <rFont val="TH SarabunPSK"/>
        <family val="2"/>
      </rPr>
      <t xml:space="preserve">
  2. นักศึกษาชั้นปีที่ 2 ขึ้นไป ให้ใช้จำนวนนักศึกษาจากตารางประมาณการรายรับ ภาคเรียนที่ 2 ปีการศึกษา 2569 เลือนชั้นปีขึ้นไป ดังนี้
      - ชั้นปีที่ 1 เลื่อน ขึ้นเป็นชั้นปีที่ 2
      - ชั้นปีที่ 2 เลื่อน ขึ้นเป็นชั้นปีที่ 3
</t>
    </r>
  </si>
  <si>
    <t>มหาวิทยาลัยเทคโนโลยีราชมงคลธัญบุรี</t>
  </si>
  <si>
    <t>สรุปวงเงินประมาณการรายรับงบประมาณเงินรายได้ ปี 2570</t>
  </si>
  <si>
    <t>คณะบริหารธุรกิจ</t>
  </si>
  <si>
    <t>รายการ</t>
  </si>
  <si>
    <t>การจัดการศึกษาด้านวิทยาศาสตร์และเทคโนโลยี</t>
  </si>
  <si>
    <t>การจัดการศึกษาด้านสังคมศาสตร์</t>
  </si>
  <si>
    <t>รวม</t>
  </si>
  <si>
    <t>รวมทั้งสิ้น</t>
  </si>
  <si>
    <t>ภาคปกติ</t>
  </si>
  <si>
    <t>ภาคพิเศษ</t>
  </si>
  <si>
    <t>ระดับ ปริญญาตรี</t>
  </si>
  <si>
    <t>ระดับ ปริญญาตรี นานาชาติ</t>
  </si>
  <si>
    <t>ระดับ ประกาศนียบัตรบัณฑิต</t>
  </si>
  <si>
    <t>ระดับ ปริญญาโท</t>
  </si>
  <si>
    <t>ระดับปริญญาเอก</t>
  </si>
  <si>
    <t>ประมาณการรายรับงบประมาณเงินรายได้ ประจำปี 2570</t>
  </si>
  <si>
    <t xml:space="preserve">ภาคเรียนที่  2/2569  ระดับปริญญาโท  ภาคปกติ  </t>
  </si>
  <si>
    <t>ประเภทวิชา / หลักสูตร /
สาขาวิชา / ชั้นปี</t>
  </si>
  <si>
    <t xml:space="preserve">จำนวนนักศึกษา
       </t>
  </si>
  <si>
    <t>ค่าบำรุงการศึกษาและ
ค่าลงทะเบียน</t>
  </si>
  <si>
    <t>ค่าบำรุงการศึกษาของ นศ. ที่รักษาสภาพ</t>
  </si>
  <si>
    <t xml:space="preserve">รวมรายรับ                 </t>
  </si>
  <si>
    <t>ชั้นปีที่ 1</t>
  </si>
  <si>
    <t>ชั้นปีที่ 2</t>
  </si>
  <si>
    <t>ชั้นปีที่ 3</t>
  </si>
  <si>
    <t>นศ.ตกค้าง/
รักษาสภาพ</t>
  </si>
  <si>
    <t>อัตราค่าบำรุงการศึกษาและค่าลงทะเบียนภาคเรียน</t>
  </si>
  <si>
    <t>คำนวณค่าบำรุงการศึกษา
(อัตรา x  นศ. )</t>
  </si>
  <si>
    <t xml:space="preserve">อัตราค่าบำรุงการศึกษา </t>
  </si>
  <si>
    <t>ผลผลิต ผู้สำเร็จการศึกษาด้านสังคมศาสตร์</t>
  </si>
  <si>
    <t>สาขาวิชาระบบสารสนเทศทางุรกิจ (young Mba)</t>
  </si>
  <si>
    <t>สาขาวิชาธุรกิจระหว่างประเทศ (young Mba)</t>
  </si>
  <si>
    <t>สาขาวิชาการจัดการวิศวกรรมธุรกิจ (young Mba)</t>
  </si>
  <si>
    <t>สาขาวิชาบัญชี (young Mba)</t>
  </si>
  <si>
    <t>สาขาวิชาการเงิน (young Mba)</t>
  </si>
  <si>
    <t xml:space="preserve">ภาคเรียนที่  1/2570  ระดับปริญญาโท  ภาคปกติ  </t>
  </si>
  <si>
    <t>ค่าขึ้นทะเบียนนักศึกษาใหม่</t>
  </si>
  <si>
    <t>อัตราค่าขึ้นทะเบียน นศ. ใหม่</t>
  </si>
  <si>
    <t>คำนวณค่าขึ้นทะเบียนนักศึกษาใหม่
(อัตรา x  นศ. )</t>
  </si>
  <si>
    <t>ภาคเรียนที่  2/2569  ระดับปริญญาโท  ภาคพิเศษ   (ระบบเหมาจ่าย)</t>
  </si>
  <si>
    <t>ค่าบำรุงการศึกษา/ค่าลงทะเบียน</t>
  </si>
  <si>
    <t>ค่าสนับสนุนการศึกษา</t>
  </si>
  <si>
    <t>อัตราค่าสนับสนุนการศึกษาภาคเรียน</t>
  </si>
  <si>
    <t>คำนวณ
(อัตรา x  นศ. )</t>
  </si>
  <si>
    <t>สาขาวิชาการตลาด (Young MBA)</t>
  </si>
  <si>
    <t>สาขาวิชาการจัดการ (Young MBA)</t>
  </si>
  <si>
    <t>สาขาวิชาพัฒนาธุรกิจและความเป็นผู้ประกอบการ (Young MBA)</t>
  </si>
  <si>
    <t>สาขาวิชาการจัดการโลจิสติกส์และซัพพลายเชน (Young MBA)</t>
  </si>
  <si>
    <t>สาขาวิชาการตลาด (Executive MBA)</t>
  </si>
  <si>
    <t>สาขาวิชาการจัดการ (Executive MBA)</t>
  </si>
  <si>
    <t>สาขาวิชาพัฒนาธุรกิจและความเป็นผู้ประกอบการ (Executive MBA)</t>
  </si>
  <si>
    <t>สาขาวิชาการจัดการโลจิสติกส์และซัพพลายเชน (Executive MBA)</t>
  </si>
  <si>
    <t>ภาคเรียนที่  1/2570  ระดับปริญญาโท  ภาคพิเศษ   (ระบบเหมาจ่าย)</t>
  </si>
  <si>
    <t>ภาคเรียนที่  2/2569  ระดับปริญญาเอก  ภาคพิเศษ   (ระบบเหมาจ่าย)</t>
  </si>
  <si>
    <t>สาขาวิชาการตลาด แบบ 1.1</t>
  </si>
  <si>
    <t>สาขาวิชาการจัดการ แบบ 1.1</t>
  </si>
  <si>
    <t>สาขาวิชาพัฒนาธุรกิจและความเป็นผู้ประกอบการ แบบ 1.1</t>
  </si>
  <si>
    <t>สาขาวิชาการจัดการโลจิสติกส์และซัพพลายเชน แบบ 1.1</t>
  </si>
  <si>
    <t>สาขาวิชาการตลาด แบบ 2.1</t>
  </si>
  <si>
    <t>สาขาวิชาการจัดการ แบบ 2.1</t>
  </si>
  <si>
    <t>สาขาวิชาพัฒนาธุรกิจและความเป็นผู้ประกอบการ แบบ 2.1</t>
  </si>
  <si>
    <t>สาขาวิชาการจัดการโลจิสติกส์และซัพพลายเชน แบบ 2.1</t>
  </si>
  <si>
    <t>ภาคเรียนที่  1/2570  ระดับปริญญาเอก  ภาคพิเศษ   (ระบบเหมาจ่าย)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</si>
</sst>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10"/>
      <name val="TH SarabunPSK"/>
      <family val="2"/>
    </font>
    <font>
      <b/>
      <sz val="16"/>
      <color rgb="FFFF330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11" fillId="0" borderId="0" xfId="2" applyFont="1"/>
    <xf numFmtId="0" fontId="5" fillId="0" borderId="0" xfId="2" applyFont="1" applyAlignment="1">
      <alignment horizontal="centerContinuous"/>
    </xf>
    <xf numFmtId="0" fontId="5" fillId="0" borderId="0" xfId="2" applyFont="1"/>
    <xf numFmtId="0" fontId="5" fillId="0" borderId="7" xfId="2" applyFont="1" applyBorder="1" applyAlignment="1">
      <alignment horizont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5" fillId="0" borderId="14" xfId="4" applyNumberFormat="1" applyFont="1" applyFill="1" applyBorder="1" applyAlignment="1">
      <alignment horizontal="center" vertical="center"/>
    </xf>
    <xf numFmtId="164" fontId="5" fillId="0" borderId="15" xfId="4" applyNumberFormat="1" applyFont="1" applyFill="1" applyBorder="1" applyAlignment="1">
      <alignment horizontal="center" vertical="center"/>
    </xf>
    <xf numFmtId="164" fontId="5" fillId="0" borderId="16" xfId="4" applyNumberFormat="1" applyFont="1" applyFill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8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164" fontId="4" fillId="0" borderId="16" xfId="1" applyNumberFormat="1" applyFont="1" applyBorder="1" applyAlignment="1">
      <alignment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1" xfId="2" applyFont="1" applyBorder="1" applyAlignment="1">
      <alignment vertical="center"/>
    </xf>
    <xf numFmtId="0" fontId="4" fillId="0" borderId="22" xfId="2" applyFont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164" fontId="5" fillId="0" borderId="24" xfId="4" applyNumberFormat="1" applyFont="1" applyFill="1" applyBorder="1" applyAlignment="1">
      <alignment horizontal="center" vertical="center"/>
    </xf>
    <xf numFmtId="164" fontId="5" fillId="2" borderId="7" xfId="2" applyNumberFormat="1" applyFont="1" applyFill="1" applyBorder="1" applyAlignment="1">
      <alignment horizontal="center" vertical="center"/>
    </xf>
    <xf numFmtId="164" fontId="5" fillId="2" borderId="7" xfId="4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top"/>
    </xf>
    <xf numFmtId="0" fontId="11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"/>
    </xf>
    <xf numFmtId="0" fontId="13" fillId="4" borderId="7" xfId="2" applyFont="1" applyFill="1" applyBorder="1" applyAlignment="1">
      <alignment horizontal="centerContinuous" vertical="center" wrapText="1"/>
    </xf>
    <xf numFmtId="0" fontId="12" fillId="4" borderId="7" xfId="2" applyFont="1" applyFill="1" applyBorder="1" applyAlignment="1">
      <alignment horizontal="centerContinuous" vertical="center"/>
    </xf>
    <xf numFmtId="0" fontId="13" fillId="5" borderId="7" xfId="2" applyFont="1" applyFill="1" applyBorder="1" applyAlignment="1">
      <alignment horizontal="centerContinuous" vertical="center" wrapText="1"/>
    </xf>
    <xf numFmtId="0" fontId="12" fillId="5" borderId="7" xfId="2" applyFont="1" applyFill="1" applyBorder="1" applyAlignment="1">
      <alignment horizontal="centerContinuous" vertical="center"/>
    </xf>
    <xf numFmtId="0" fontId="12" fillId="0" borderId="0" xfId="2" applyFont="1"/>
    <xf numFmtId="0" fontId="12" fillId="0" borderId="25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top" wrapText="1"/>
    </xf>
    <xf numFmtId="0" fontId="15" fillId="0" borderId="7" xfId="2" applyFont="1" applyBorder="1" applyAlignment="1">
      <alignment horizontal="center" vertical="top" wrapText="1"/>
    </xf>
    <xf numFmtId="0" fontId="5" fillId="6" borderId="24" xfId="2" applyFont="1" applyFill="1" applyBorder="1" applyAlignment="1">
      <alignment horizontal="left" vertical="center"/>
    </xf>
    <xf numFmtId="164" fontId="4" fillId="6" borderId="24" xfId="2" applyNumberFormat="1" applyFont="1" applyFill="1" applyBorder="1" applyAlignment="1">
      <alignment horizontal="center"/>
    </xf>
    <xf numFmtId="0" fontId="5" fillId="0" borderId="7" xfId="2" applyFont="1" applyBorder="1" applyAlignment="1">
      <alignment horizontal="left" vertical="center"/>
    </xf>
    <xf numFmtId="164" fontId="5" fillId="0" borderId="7" xfId="4" applyNumberFormat="1" applyFont="1" applyBorder="1" applyAlignment="1">
      <alignment horizontal="center"/>
    </xf>
    <xf numFmtId="0" fontId="5" fillId="0" borderId="7" xfId="2" applyFont="1" applyBorder="1" applyAlignment="1">
      <alignment wrapText="1"/>
    </xf>
    <xf numFmtId="0" fontId="4" fillId="0" borderId="26" xfId="2" applyFont="1" applyBorder="1" applyAlignment="1">
      <alignment horizontal="left" vertical="center"/>
    </xf>
    <xf numFmtId="164" fontId="4" fillId="0" borderId="14" xfId="4" applyNumberFormat="1" applyFont="1" applyBorder="1"/>
    <xf numFmtId="164" fontId="5" fillId="0" borderId="14" xfId="4" applyNumberFormat="1" applyFont="1" applyBorder="1" applyAlignment="1">
      <alignment horizontal="center"/>
    </xf>
    <xf numFmtId="164" fontId="5" fillId="0" borderId="14" xfId="4" applyNumberFormat="1" applyFont="1" applyBorder="1"/>
    <xf numFmtId="0" fontId="4" fillId="0" borderId="14" xfId="2" applyFont="1" applyBorder="1"/>
    <xf numFmtId="0" fontId="4" fillId="0" borderId="27" xfId="2" applyFont="1" applyBorder="1" applyAlignment="1">
      <alignment horizontal="left" vertical="center"/>
    </xf>
    <xf numFmtId="0" fontId="4" fillId="0" borderId="28" xfId="2" applyFont="1" applyBorder="1"/>
    <xf numFmtId="164" fontId="5" fillId="0" borderId="28" xfId="4" applyNumberFormat="1" applyFont="1" applyBorder="1" applyAlignment="1">
      <alignment horizontal="center"/>
    </xf>
    <xf numFmtId="164" fontId="4" fillId="0" borderId="28" xfId="4" applyNumberFormat="1" applyFont="1" applyBorder="1"/>
    <xf numFmtId="164" fontId="5" fillId="0" borderId="28" xfId="4" applyNumberFormat="1" applyFont="1" applyBorder="1"/>
    <xf numFmtId="0" fontId="4" fillId="0" borderId="16" xfId="2" applyFont="1" applyBorder="1"/>
    <xf numFmtId="164" fontId="5" fillId="0" borderId="16" xfId="4" applyNumberFormat="1" applyFont="1" applyBorder="1" applyAlignment="1">
      <alignment horizontal="center"/>
    </xf>
    <xf numFmtId="164" fontId="4" fillId="0" borderId="16" xfId="4" applyNumberFormat="1" applyFont="1" applyBorder="1"/>
    <xf numFmtId="0" fontId="4" fillId="0" borderId="25" xfId="2" applyFont="1" applyBorder="1"/>
    <xf numFmtId="164" fontId="5" fillId="0" borderId="25" xfId="4" applyNumberFormat="1" applyFont="1" applyBorder="1" applyAlignment="1">
      <alignment horizontal="center"/>
    </xf>
    <xf numFmtId="164" fontId="4" fillId="0" borderId="25" xfId="4" applyNumberFormat="1" applyFont="1" applyBorder="1"/>
    <xf numFmtId="164" fontId="4" fillId="0" borderId="0" xfId="4" applyNumberFormat="1" applyFont="1" applyBorder="1"/>
    <xf numFmtId="164" fontId="5" fillId="0" borderId="0" xfId="2" applyNumberFormat="1" applyFont="1"/>
    <xf numFmtId="164" fontId="5" fillId="0" borderId="0" xfId="4" applyNumberFormat="1" applyFont="1" applyBorder="1"/>
    <xf numFmtId="0" fontId="16" fillId="4" borderId="7" xfId="2" applyFont="1" applyFill="1" applyBorder="1" applyAlignment="1">
      <alignment horizontal="centerContinuous" vertical="top" wrapText="1"/>
    </xf>
    <xf numFmtId="164" fontId="5" fillId="0" borderId="7" xfId="2" applyNumberFormat="1" applyFont="1" applyBorder="1" applyAlignment="1">
      <alignment horizontal="center" wrapText="1"/>
    </xf>
    <xf numFmtId="164" fontId="5" fillId="0" borderId="7" xfId="2" applyNumberFormat="1" applyFont="1" applyBorder="1"/>
    <xf numFmtId="0" fontId="4" fillId="0" borderId="29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164" fontId="5" fillId="0" borderId="28" xfId="2" applyNumberFormat="1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4" fillId="0" borderId="0" xfId="3" applyFont="1" applyAlignment="1">
      <alignment horizontal="left" vertical="top" wrapText="1"/>
    </xf>
    <xf numFmtId="0" fontId="5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3" fillId="0" borderId="7" xfId="2" applyFont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top" wrapText="1"/>
    </xf>
    <xf numFmtId="0" fontId="13" fillId="0" borderId="15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</cellXfs>
  <cellStyles count="5">
    <cellStyle name="Comma" xfId="1" builtinId="3"/>
    <cellStyle name="Comma 2" xfId="4" xr:uid="{77ED3C51-F146-4EB1-A4D9-1021A157F841}"/>
    <cellStyle name="Normal" xfId="0" builtinId="0"/>
    <cellStyle name="Normal 2" xfId="2" xr:uid="{B58E7E33-F259-4AC4-88FF-DAC910D2D529}"/>
    <cellStyle name="Normal 3" xfId="3" xr:uid="{0CF61541-30B7-4D25-A190-1496B811DB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OM%202025\&#3591;&#3634;&#3609;&#3591;&#3610;&#3611;&#3619;&#3632;&#3617;&#3634;&#3603;&#3649;&#3621;&#3632;&#3649;&#3612;&#3609;%20(&#3619;&#3629;&#3617;)\&#3611;&#3619;&#3632;&#3617;&#3634;&#3603;&#3585;&#3634;&#3619;&#3619;&#3634;&#3618;&#3619;&#3633;&#3610;%2070\&#3649;&#3610;&#3610;&#3615;&#3629;&#3619;&#3660;&#3617;&#3611;&#3619;&#3632;&#3617;&#3634;&#3603;&#3585;&#3634;&#3619;&#3619;&#3634;&#3618;&#3619;&#3633;&#3610;%20&#3611;&#3619;&#3632;&#3592;&#3635;&#3611;&#3637;%202570\5.%20&#3588;&#3603;&#3632;&#3610;&#3619;&#3636;&#3627;&#3634;&#3619;&#3608;&#3640;&#3619;&#3585;&#3636;&#3592;-2570.xlsx" TargetMode="External"/><Relationship Id="rId1" Type="http://schemas.openxmlformats.org/officeDocument/2006/relationships/externalLinkPath" Target="/ROM%202025/&#3591;&#3634;&#3609;&#3591;&#3610;&#3611;&#3619;&#3632;&#3617;&#3634;&#3603;&#3649;&#3621;&#3632;&#3649;&#3612;&#3609;%20(&#3619;&#3629;&#3617;)/&#3611;&#3619;&#3632;&#3617;&#3634;&#3603;&#3585;&#3634;&#3619;&#3619;&#3634;&#3618;&#3619;&#3633;&#3610;%2070/&#3649;&#3610;&#3610;&#3615;&#3629;&#3619;&#3660;&#3617;&#3611;&#3619;&#3632;&#3617;&#3634;&#3603;&#3585;&#3634;&#3619;&#3619;&#3634;&#3618;&#3619;&#3633;&#3610;%20&#3611;&#3619;&#3632;&#3592;&#3635;&#3611;&#3637;%202570/5.%20&#3588;&#3603;&#3632;&#3610;&#3619;&#3636;&#3627;&#3634;&#3619;&#3608;&#3640;&#3619;&#3585;&#3636;&#3592;-257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การคำนวณประมาณการรายรับ 1"/>
      <sheetName val="การคำนวณประมาณการรายรับ 2"/>
      <sheetName val="สรุปรายรับ"/>
      <sheetName val="ป.ตรี ภาคปกติ_2-69"/>
      <sheetName val="ป.ตรี ภาคปกติ_1-70"/>
      <sheetName val="ป.ตรี ภาคพิเศษ_2-69 "/>
      <sheetName val="ป.ตรี ภาคพิเศษ_1-70 "/>
      <sheetName val="ป.ตรี นานาชาติ_1-69"/>
      <sheetName val="ป.ตรี นานาชาติ_2-69  "/>
      <sheetName val="ป.โท ภาคปกติ  2-69 (เหมาจ่าย)"/>
      <sheetName val="ป.โท ภาคปกติ 1-70 (เหมาจ่าย)"/>
      <sheetName val="ป.โท ภาคพิเศษ 2-69 (เหมาจ่าย)"/>
      <sheetName val="ป.โท ภาคพิเศษ 1-70 (เหมาจ่าย)"/>
      <sheetName val="ป.เอก ภาคพิเศษ 2-69 (เหมาจ่าย)"/>
      <sheetName val="ป.เอก ภาคพิเศษ 1-70 (เหมาจ่าย)"/>
    </sheetNames>
    <sheetDataSet>
      <sheetData sheetId="0"/>
      <sheetData sheetId="1"/>
      <sheetData sheetId="2"/>
      <sheetData sheetId="3">
        <row r="11">
          <cell r="W11">
            <v>0</v>
          </cell>
        </row>
        <row r="18">
          <cell r="W18">
            <v>0</v>
          </cell>
        </row>
      </sheetData>
      <sheetData sheetId="4">
        <row r="11">
          <cell r="X11">
            <v>0</v>
          </cell>
        </row>
        <row r="18">
          <cell r="X18">
            <v>0</v>
          </cell>
        </row>
      </sheetData>
      <sheetData sheetId="5">
        <row r="11">
          <cell r="W11">
            <v>0</v>
          </cell>
        </row>
      </sheetData>
      <sheetData sheetId="6">
        <row r="11">
          <cell r="X11">
            <v>0</v>
          </cell>
        </row>
      </sheetData>
      <sheetData sheetId="7">
        <row r="11">
          <cell r="X11">
            <v>0</v>
          </cell>
        </row>
      </sheetData>
      <sheetData sheetId="8">
        <row r="11">
          <cell r="W11">
            <v>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51F4-DF3E-44A5-894E-FE4C3FC65477}">
  <sheetPr>
    <tabColor theme="7" tint="0.79998168889431442"/>
  </sheetPr>
  <dimension ref="A1:O20"/>
  <sheetViews>
    <sheetView tabSelected="1" view="pageBreakPreview" zoomScaleNormal="100" zoomScaleSheetLayoutView="100" workbookViewId="0">
      <selection activeCell="S4" sqref="S4"/>
    </sheetView>
  </sheetViews>
  <sheetFormatPr defaultRowHeight="21"/>
  <cols>
    <col min="1" max="1" width="3.42578125" style="1" customWidth="1"/>
    <col min="2" max="2" width="4.7109375" style="1" customWidth="1"/>
    <col min="3" max="10" width="9.140625" style="1"/>
    <col min="11" max="11" width="10" style="1" customWidth="1"/>
    <col min="12" max="13" width="9.140625" style="1"/>
    <col min="14" max="14" width="10.5703125" style="1" customWidth="1"/>
    <col min="15" max="15" width="13.7109375" style="1" customWidth="1"/>
    <col min="16" max="256" width="9.140625" style="1"/>
    <col min="257" max="257" width="3.42578125" style="1" customWidth="1"/>
    <col min="258" max="266" width="9.140625" style="1"/>
    <col min="267" max="267" width="10" style="1" customWidth="1"/>
    <col min="268" max="270" width="9.140625" style="1"/>
    <col min="271" max="271" width="13.7109375" style="1" customWidth="1"/>
    <col min="272" max="512" width="9.140625" style="1"/>
    <col min="513" max="513" width="3.42578125" style="1" customWidth="1"/>
    <col min="514" max="522" width="9.140625" style="1"/>
    <col min="523" max="523" width="10" style="1" customWidth="1"/>
    <col min="524" max="526" width="9.140625" style="1"/>
    <col min="527" max="527" width="13.7109375" style="1" customWidth="1"/>
    <col min="528" max="768" width="9.140625" style="1"/>
    <col min="769" max="769" width="3.42578125" style="1" customWidth="1"/>
    <col min="770" max="778" width="9.140625" style="1"/>
    <col min="779" max="779" width="10" style="1" customWidth="1"/>
    <col min="780" max="782" width="9.140625" style="1"/>
    <col min="783" max="783" width="13.7109375" style="1" customWidth="1"/>
    <col min="784" max="1024" width="9.140625" style="1"/>
    <col min="1025" max="1025" width="3.42578125" style="1" customWidth="1"/>
    <col min="1026" max="1034" width="9.140625" style="1"/>
    <col min="1035" max="1035" width="10" style="1" customWidth="1"/>
    <col min="1036" max="1038" width="9.140625" style="1"/>
    <col min="1039" max="1039" width="13.7109375" style="1" customWidth="1"/>
    <col min="1040" max="1280" width="9.140625" style="1"/>
    <col min="1281" max="1281" width="3.42578125" style="1" customWidth="1"/>
    <col min="1282" max="1290" width="9.140625" style="1"/>
    <col min="1291" max="1291" width="10" style="1" customWidth="1"/>
    <col min="1292" max="1294" width="9.140625" style="1"/>
    <col min="1295" max="1295" width="13.7109375" style="1" customWidth="1"/>
    <col min="1296" max="1536" width="9.140625" style="1"/>
    <col min="1537" max="1537" width="3.42578125" style="1" customWidth="1"/>
    <col min="1538" max="1546" width="9.140625" style="1"/>
    <col min="1547" max="1547" width="10" style="1" customWidth="1"/>
    <col min="1548" max="1550" width="9.140625" style="1"/>
    <col min="1551" max="1551" width="13.7109375" style="1" customWidth="1"/>
    <col min="1552" max="1792" width="9.140625" style="1"/>
    <col min="1793" max="1793" width="3.42578125" style="1" customWidth="1"/>
    <col min="1794" max="1802" width="9.140625" style="1"/>
    <col min="1803" max="1803" width="10" style="1" customWidth="1"/>
    <col min="1804" max="1806" width="9.140625" style="1"/>
    <col min="1807" max="1807" width="13.7109375" style="1" customWidth="1"/>
    <col min="1808" max="2048" width="9.140625" style="1"/>
    <col min="2049" max="2049" width="3.42578125" style="1" customWidth="1"/>
    <col min="2050" max="2058" width="9.140625" style="1"/>
    <col min="2059" max="2059" width="10" style="1" customWidth="1"/>
    <col min="2060" max="2062" width="9.140625" style="1"/>
    <col min="2063" max="2063" width="13.7109375" style="1" customWidth="1"/>
    <col min="2064" max="2304" width="9.140625" style="1"/>
    <col min="2305" max="2305" width="3.42578125" style="1" customWidth="1"/>
    <col min="2306" max="2314" width="9.140625" style="1"/>
    <col min="2315" max="2315" width="10" style="1" customWidth="1"/>
    <col min="2316" max="2318" width="9.140625" style="1"/>
    <col min="2319" max="2319" width="13.7109375" style="1" customWidth="1"/>
    <col min="2320" max="2560" width="9.140625" style="1"/>
    <col min="2561" max="2561" width="3.42578125" style="1" customWidth="1"/>
    <col min="2562" max="2570" width="9.140625" style="1"/>
    <col min="2571" max="2571" width="10" style="1" customWidth="1"/>
    <col min="2572" max="2574" width="9.140625" style="1"/>
    <col min="2575" max="2575" width="13.7109375" style="1" customWidth="1"/>
    <col min="2576" max="2816" width="9.140625" style="1"/>
    <col min="2817" max="2817" width="3.42578125" style="1" customWidth="1"/>
    <col min="2818" max="2826" width="9.140625" style="1"/>
    <col min="2827" max="2827" width="10" style="1" customWidth="1"/>
    <col min="2828" max="2830" width="9.140625" style="1"/>
    <col min="2831" max="2831" width="13.7109375" style="1" customWidth="1"/>
    <col min="2832" max="3072" width="9.140625" style="1"/>
    <col min="3073" max="3073" width="3.42578125" style="1" customWidth="1"/>
    <col min="3074" max="3082" width="9.140625" style="1"/>
    <col min="3083" max="3083" width="10" style="1" customWidth="1"/>
    <col min="3084" max="3086" width="9.140625" style="1"/>
    <col min="3087" max="3087" width="13.7109375" style="1" customWidth="1"/>
    <col min="3088" max="3328" width="9.140625" style="1"/>
    <col min="3329" max="3329" width="3.42578125" style="1" customWidth="1"/>
    <col min="3330" max="3338" width="9.140625" style="1"/>
    <col min="3339" max="3339" width="10" style="1" customWidth="1"/>
    <col min="3340" max="3342" width="9.140625" style="1"/>
    <col min="3343" max="3343" width="13.7109375" style="1" customWidth="1"/>
    <col min="3344" max="3584" width="9.140625" style="1"/>
    <col min="3585" max="3585" width="3.42578125" style="1" customWidth="1"/>
    <col min="3586" max="3594" width="9.140625" style="1"/>
    <col min="3595" max="3595" width="10" style="1" customWidth="1"/>
    <col min="3596" max="3598" width="9.140625" style="1"/>
    <col min="3599" max="3599" width="13.7109375" style="1" customWidth="1"/>
    <col min="3600" max="3840" width="9.140625" style="1"/>
    <col min="3841" max="3841" width="3.42578125" style="1" customWidth="1"/>
    <col min="3842" max="3850" width="9.140625" style="1"/>
    <col min="3851" max="3851" width="10" style="1" customWidth="1"/>
    <col min="3852" max="3854" width="9.140625" style="1"/>
    <col min="3855" max="3855" width="13.7109375" style="1" customWidth="1"/>
    <col min="3856" max="4096" width="9.140625" style="1"/>
    <col min="4097" max="4097" width="3.42578125" style="1" customWidth="1"/>
    <col min="4098" max="4106" width="9.140625" style="1"/>
    <col min="4107" max="4107" width="10" style="1" customWidth="1"/>
    <col min="4108" max="4110" width="9.140625" style="1"/>
    <col min="4111" max="4111" width="13.7109375" style="1" customWidth="1"/>
    <col min="4112" max="4352" width="9.140625" style="1"/>
    <col min="4353" max="4353" width="3.42578125" style="1" customWidth="1"/>
    <col min="4354" max="4362" width="9.140625" style="1"/>
    <col min="4363" max="4363" width="10" style="1" customWidth="1"/>
    <col min="4364" max="4366" width="9.140625" style="1"/>
    <col min="4367" max="4367" width="13.7109375" style="1" customWidth="1"/>
    <col min="4368" max="4608" width="9.140625" style="1"/>
    <col min="4609" max="4609" width="3.42578125" style="1" customWidth="1"/>
    <col min="4610" max="4618" width="9.140625" style="1"/>
    <col min="4619" max="4619" width="10" style="1" customWidth="1"/>
    <col min="4620" max="4622" width="9.140625" style="1"/>
    <col min="4623" max="4623" width="13.7109375" style="1" customWidth="1"/>
    <col min="4624" max="4864" width="9.140625" style="1"/>
    <col min="4865" max="4865" width="3.42578125" style="1" customWidth="1"/>
    <col min="4866" max="4874" width="9.140625" style="1"/>
    <col min="4875" max="4875" width="10" style="1" customWidth="1"/>
    <col min="4876" max="4878" width="9.140625" style="1"/>
    <col min="4879" max="4879" width="13.7109375" style="1" customWidth="1"/>
    <col min="4880" max="5120" width="9.140625" style="1"/>
    <col min="5121" max="5121" width="3.42578125" style="1" customWidth="1"/>
    <col min="5122" max="5130" width="9.140625" style="1"/>
    <col min="5131" max="5131" width="10" style="1" customWidth="1"/>
    <col min="5132" max="5134" width="9.140625" style="1"/>
    <col min="5135" max="5135" width="13.7109375" style="1" customWidth="1"/>
    <col min="5136" max="5376" width="9.140625" style="1"/>
    <col min="5377" max="5377" width="3.42578125" style="1" customWidth="1"/>
    <col min="5378" max="5386" width="9.140625" style="1"/>
    <col min="5387" max="5387" width="10" style="1" customWidth="1"/>
    <col min="5388" max="5390" width="9.140625" style="1"/>
    <col min="5391" max="5391" width="13.7109375" style="1" customWidth="1"/>
    <col min="5392" max="5632" width="9.140625" style="1"/>
    <col min="5633" max="5633" width="3.42578125" style="1" customWidth="1"/>
    <col min="5634" max="5642" width="9.140625" style="1"/>
    <col min="5643" max="5643" width="10" style="1" customWidth="1"/>
    <col min="5644" max="5646" width="9.140625" style="1"/>
    <col min="5647" max="5647" width="13.7109375" style="1" customWidth="1"/>
    <col min="5648" max="5888" width="9.140625" style="1"/>
    <col min="5889" max="5889" width="3.42578125" style="1" customWidth="1"/>
    <col min="5890" max="5898" width="9.140625" style="1"/>
    <col min="5899" max="5899" width="10" style="1" customWidth="1"/>
    <col min="5900" max="5902" width="9.140625" style="1"/>
    <col min="5903" max="5903" width="13.7109375" style="1" customWidth="1"/>
    <col min="5904" max="6144" width="9.140625" style="1"/>
    <col min="6145" max="6145" width="3.42578125" style="1" customWidth="1"/>
    <col min="6146" max="6154" width="9.140625" style="1"/>
    <col min="6155" max="6155" width="10" style="1" customWidth="1"/>
    <col min="6156" max="6158" width="9.140625" style="1"/>
    <col min="6159" max="6159" width="13.7109375" style="1" customWidth="1"/>
    <col min="6160" max="6400" width="9.140625" style="1"/>
    <col min="6401" max="6401" width="3.42578125" style="1" customWidth="1"/>
    <col min="6402" max="6410" width="9.140625" style="1"/>
    <col min="6411" max="6411" width="10" style="1" customWidth="1"/>
    <col min="6412" max="6414" width="9.140625" style="1"/>
    <col min="6415" max="6415" width="13.7109375" style="1" customWidth="1"/>
    <col min="6416" max="6656" width="9.140625" style="1"/>
    <col min="6657" max="6657" width="3.42578125" style="1" customWidth="1"/>
    <col min="6658" max="6666" width="9.140625" style="1"/>
    <col min="6667" max="6667" width="10" style="1" customWidth="1"/>
    <col min="6668" max="6670" width="9.140625" style="1"/>
    <col min="6671" max="6671" width="13.7109375" style="1" customWidth="1"/>
    <col min="6672" max="6912" width="9.140625" style="1"/>
    <col min="6913" max="6913" width="3.42578125" style="1" customWidth="1"/>
    <col min="6914" max="6922" width="9.140625" style="1"/>
    <col min="6923" max="6923" width="10" style="1" customWidth="1"/>
    <col min="6924" max="6926" width="9.140625" style="1"/>
    <col min="6927" max="6927" width="13.7109375" style="1" customWidth="1"/>
    <col min="6928" max="7168" width="9.140625" style="1"/>
    <col min="7169" max="7169" width="3.42578125" style="1" customWidth="1"/>
    <col min="7170" max="7178" width="9.140625" style="1"/>
    <col min="7179" max="7179" width="10" style="1" customWidth="1"/>
    <col min="7180" max="7182" width="9.140625" style="1"/>
    <col min="7183" max="7183" width="13.7109375" style="1" customWidth="1"/>
    <col min="7184" max="7424" width="9.140625" style="1"/>
    <col min="7425" max="7425" width="3.42578125" style="1" customWidth="1"/>
    <col min="7426" max="7434" width="9.140625" style="1"/>
    <col min="7435" max="7435" width="10" style="1" customWidth="1"/>
    <col min="7436" max="7438" width="9.140625" style="1"/>
    <col min="7439" max="7439" width="13.7109375" style="1" customWidth="1"/>
    <col min="7440" max="7680" width="9.140625" style="1"/>
    <col min="7681" max="7681" width="3.42578125" style="1" customWidth="1"/>
    <col min="7682" max="7690" width="9.140625" style="1"/>
    <col min="7691" max="7691" width="10" style="1" customWidth="1"/>
    <col min="7692" max="7694" width="9.140625" style="1"/>
    <col min="7695" max="7695" width="13.7109375" style="1" customWidth="1"/>
    <col min="7696" max="7936" width="9.140625" style="1"/>
    <col min="7937" max="7937" width="3.42578125" style="1" customWidth="1"/>
    <col min="7938" max="7946" width="9.140625" style="1"/>
    <col min="7947" max="7947" width="10" style="1" customWidth="1"/>
    <col min="7948" max="7950" width="9.140625" style="1"/>
    <col min="7951" max="7951" width="13.7109375" style="1" customWidth="1"/>
    <col min="7952" max="8192" width="9.140625" style="1"/>
    <col min="8193" max="8193" width="3.42578125" style="1" customWidth="1"/>
    <col min="8194" max="8202" width="9.140625" style="1"/>
    <col min="8203" max="8203" width="10" style="1" customWidth="1"/>
    <col min="8204" max="8206" width="9.140625" style="1"/>
    <col min="8207" max="8207" width="13.7109375" style="1" customWidth="1"/>
    <col min="8208" max="8448" width="9.140625" style="1"/>
    <col min="8449" max="8449" width="3.42578125" style="1" customWidth="1"/>
    <col min="8450" max="8458" width="9.140625" style="1"/>
    <col min="8459" max="8459" width="10" style="1" customWidth="1"/>
    <col min="8460" max="8462" width="9.140625" style="1"/>
    <col min="8463" max="8463" width="13.7109375" style="1" customWidth="1"/>
    <col min="8464" max="8704" width="9.140625" style="1"/>
    <col min="8705" max="8705" width="3.42578125" style="1" customWidth="1"/>
    <col min="8706" max="8714" width="9.140625" style="1"/>
    <col min="8715" max="8715" width="10" style="1" customWidth="1"/>
    <col min="8716" max="8718" width="9.140625" style="1"/>
    <col min="8719" max="8719" width="13.7109375" style="1" customWidth="1"/>
    <col min="8720" max="8960" width="9.140625" style="1"/>
    <col min="8961" max="8961" width="3.42578125" style="1" customWidth="1"/>
    <col min="8962" max="8970" width="9.140625" style="1"/>
    <col min="8971" max="8971" width="10" style="1" customWidth="1"/>
    <col min="8972" max="8974" width="9.140625" style="1"/>
    <col min="8975" max="8975" width="13.7109375" style="1" customWidth="1"/>
    <col min="8976" max="9216" width="9.140625" style="1"/>
    <col min="9217" max="9217" width="3.42578125" style="1" customWidth="1"/>
    <col min="9218" max="9226" width="9.140625" style="1"/>
    <col min="9227" max="9227" width="10" style="1" customWidth="1"/>
    <col min="9228" max="9230" width="9.140625" style="1"/>
    <col min="9231" max="9231" width="13.7109375" style="1" customWidth="1"/>
    <col min="9232" max="9472" width="9.140625" style="1"/>
    <col min="9473" max="9473" width="3.42578125" style="1" customWidth="1"/>
    <col min="9474" max="9482" width="9.140625" style="1"/>
    <col min="9483" max="9483" width="10" style="1" customWidth="1"/>
    <col min="9484" max="9486" width="9.140625" style="1"/>
    <col min="9487" max="9487" width="13.7109375" style="1" customWidth="1"/>
    <col min="9488" max="9728" width="9.140625" style="1"/>
    <col min="9729" max="9729" width="3.42578125" style="1" customWidth="1"/>
    <col min="9730" max="9738" width="9.140625" style="1"/>
    <col min="9739" max="9739" width="10" style="1" customWidth="1"/>
    <col min="9740" max="9742" width="9.140625" style="1"/>
    <col min="9743" max="9743" width="13.7109375" style="1" customWidth="1"/>
    <col min="9744" max="9984" width="9.140625" style="1"/>
    <col min="9985" max="9985" width="3.42578125" style="1" customWidth="1"/>
    <col min="9986" max="9994" width="9.140625" style="1"/>
    <col min="9995" max="9995" width="10" style="1" customWidth="1"/>
    <col min="9996" max="9998" width="9.140625" style="1"/>
    <col min="9999" max="9999" width="13.7109375" style="1" customWidth="1"/>
    <col min="10000" max="10240" width="9.140625" style="1"/>
    <col min="10241" max="10241" width="3.42578125" style="1" customWidth="1"/>
    <col min="10242" max="10250" width="9.140625" style="1"/>
    <col min="10251" max="10251" width="10" style="1" customWidth="1"/>
    <col min="10252" max="10254" width="9.140625" style="1"/>
    <col min="10255" max="10255" width="13.7109375" style="1" customWidth="1"/>
    <col min="10256" max="10496" width="9.140625" style="1"/>
    <col min="10497" max="10497" width="3.42578125" style="1" customWidth="1"/>
    <col min="10498" max="10506" width="9.140625" style="1"/>
    <col min="10507" max="10507" width="10" style="1" customWidth="1"/>
    <col min="10508" max="10510" width="9.140625" style="1"/>
    <col min="10511" max="10511" width="13.7109375" style="1" customWidth="1"/>
    <col min="10512" max="10752" width="9.140625" style="1"/>
    <col min="10753" max="10753" width="3.42578125" style="1" customWidth="1"/>
    <col min="10754" max="10762" width="9.140625" style="1"/>
    <col min="10763" max="10763" width="10" style="1" customWidth="1"/>
    <col min="10764" max="10766" width="9.140625" style="1"/>
    <col min="10767" max="10767" width="13.7109375" style="1" customWidth="1"/>
    <col min="10768" max="11008" width="9.140625" style="1"/>
    <col min="11009" max="11009" width="3.42578125" style="1" customWidth="1"/>
    <col min="11010" max="11018" width="9.140625" style="1"/>
    <col min="11019" max="11019" width="10" style="1" customWidth="1"/>
    <col min="11020" max="11022" width="9.140625" style="1"/>
    <col min="11023" max="11023" width="13.7109375" style="1" customWidth="1"/>
    <col min="11024" max="11264" width="9.140625" style="1"/>
    <col min="11265" max="11265" width="3.42578125" style="1" customWidth="1"/>
    <col min="11266" max="11274" width="9.140625" style="1"/>
    <col min="11275" max="11275" width="10" style="1" customWidth="1"/>
    <col min="11276" max="11278" width="9.140625" style="1"/>
    <col min="11279" max="11279" width="13.7109375" style="1" customWidth="1"/>
    <col min="11280" max="11520" width="9.140625" style="1"/>
    <col min="11521" max="11521" width="3.42578125" style="1" customWidth="1"/>
    <col min="11522" max="11530" width="9.140625" style="1"/>
    <col min="11531" max="11531" width="10" style="1" customWidth="1"/>
    <col min="11532" max="11534" width="9.140625" style="1"/>
    <col min="11535" max="11535" width="13.7109375" style="1" customWidth="1"/>
    <col min="11536" max="11776" width="9.140625" style="1"/>
    <col min="11777" max="11777" width="3.42578125" style="1" customWidth="1"/>
    <col min="11778" max="11786" width="9.140625" style="1"/>
    <col min="11787" max="11787" width="10" style="1" customWidth="1"/>
    <col min="11788" max="11790" width="9.140625" style="1"/>
    <col min="11791" max="11791" width="13.7109375" style="1" customWidth="1"/>
    <col min="11792" max="12032" width="9.140625" style="1"/>
    <col min="12033" max="12033" width="3.42578125" style="1" customWidth="1"/>
    <col min="12034" max="12042" width="9.140625" style="1"/>
    <col min="12043" max="12043" width="10" style="1" customWidth="1"/>
    <col min="12044" max="12046" width="9.140625" style="1"/>
    <col min="12047" max="12047" width="13.7109375" style="1" customWidth="1"/>
    <col min="12048" max="12288" width="9.140625" style="1"/>
    <col min="12289" max="12289" width="3.42578125" style="1" customWidth="1"/>
    <col min="12290" max="12298" width="9.140625" style="1"/>
    <col min="12299" max="12299" width="10" style="1" customWidth="1"/>
    <col min="12300" max="12302" width="9.140625" style="1"/>
    <col min="12303" max="12303" width="13.7109375" style="1" customWidth="1"/>
    <col min="12304" max="12544" width="9.140625" style="1"/>
    <col min="12545" max="12545" width="3.42578125" style="1" customWidth="1"/>
    <col min="12546" max="12554" width="9.140625" style="1"/>
    <col min="12555" max="12555" width="10" style="1" customWidth="1"/>
    <col min="12556" max="12558" width="9.140625" style="1"/>
    <col min="12559" max="12559" width="13.7109375" style="1" customWidth="1"/>
    <col min="12560" max="12800" width="9.140625" style="1"/>
    <col min="12801" max="12801" width="3.42578125" style="1" customWidth="1"/>
    <col min="12802" max="12810" width="9.140625" style="1"/>
    <col min="12811" max="12811" width="10" style="1" customWidth="1"/>
    <col min="12812" max="12814" width="9.140625" style="1"/>
    <col min="12815" max="12815" width="13.7109375" style="1" customWidth="1"/>
    <col min="12816" max="13056" width="9.140625" style="1"/>
    <col min="13057" max="13057" width="3.42578125" style="1" customWidth="1"/>
    <col min="13058" max="13066" width="9.140625" style="1"/>
    <col min="13067" max="13067" width="10" style="1" customWidth="1"/>
    <col min="13068" max="13070" width="9.140625" style="1"/>
    <col min="13071" max="13071" width="13.7109375" style="1" customWidth="1"/>
    <col min="13072" max="13312" width="9.140625" style="1"/>
    <col min="13313" max="13313" width="3.42578125" style="1" customWidth="1"/>
    <col min="13314" max="13322" width="9.140625" style="1"/>
    <col min="13323" max="13323" width="10" style="1" customWidth="1"/>
    <col min="13324" max="13326" width="9.140625" style="1"/>
    <col min="13327" max="13327" width="13.7109375" style="1" customWidth="1"/>
    <col min="13328" max="13568" width="9.140625" style="1"/>
    <col min="13569" max="13569" width="3.42578125" style="1" customWidth="1"/>
    <col min="13570" max="13578" width="9.140625" style="1"/>
    <col min="13579" max="13579" width="10" style="1" customWidth="1"/>
    <col min="13580" max="13582" width="9.140625" style="1"/>
    <col min="13583" max="13583" width="13.7109375" style="1" customWidth="1"/>
    <col min="13584" max="13824" width="9.140625" style="1"/>
    <col min="13825" max="13825" width="3.42578125" style="1" customWidth="1"/>
    <col min="13826" max="13834" width="9.140625" style="1"/>
    <col min="13835" max="13835" width="10" style="1" customWidth="1"/>
    <col min="13836" max="13838" width="9.140625" style="1"/>
    <col min="13839" max="13839" width="13.7109375" style="1" customWidth="1"/>
    <col min="13840" max="14080" width="9.140625" style="1"/>
    <col min="14081" max="14081" width="3.42578125" style="1" customWidth="1"/>
    <col min="14082" max="14090" width="9.140625" style="1"/>
    <col min="14091" max="14091" width="10" style="1" customWidth="1"/>
    <col min="14092" max="14094" width="9.140625" style="1"/>
    <col min="14095" max="14095" width="13.7109375" style="1" customWidth="1"/>
    <col min="14096" max="14336" width="9.140625" style="1"/>
    <col min="14337" max="14337" width="3.42578125" style="1" customWidth="1"/>
    <col min="14338" max="14346" width="9.140625" style="1"/>
    <col min="14347" max="14347" width="10" style="1" customWidth="1"/>
    <col min="14348" max="14350" width="9.140625" style="1"/>
    <col min="14351" max="14351" width="13.7109375" style="1" customWidth="1"/>
    <col min="14352" max="14592" width="9.140625" style="1"/>
    <col min="14593" max="14593" width="3.42578125" style="1" customWidth="1"/>
    <col min="14594" max="14602" width="9.140625" style="1"/>
    <col min="14603" max="14603" width="10" style="1" customWidth="1"/>
    <col min="14604" max="14606" width="9.140625" style="1"/>
    <col min="14607" max="14607" width="13.7109375" style="1" customWidth="1"/>
    <col min="14608" max="14848" width="9.140625" style="1"/>
    <col min="14849" max="14849" width="3.42578125" style="1" customWidth="1"/>
    <col min="14850" max="14858" width="9.140625" style="1"/>
    <col min="14859" max="14859" width="10" style="1" customWidth="1"/>
    <col min="14860" max="14862" width="9.140625" style="1"/>
    <col min="14863" max="14863" width="13.7109375" style="1" customWidth="1"/>
    <col min="14864" max="15104" width="9.140625" style="1"/>
    <col min="15105" max="15105" width="3.42578125" style="1" customWidth="1"/>
    <col min="15106" max="15114" width="9.140625" style="1"/>
    <col min="15115" max="15115" width="10" style="1" customWidth="1"/>
    <col min="15116" max="15118" width="9.140625" style="1"/>
    <col min="15119" max="15119" width="13.7109375" style="1" customWidth="1"/>
    <col min="15120" max="15360" width="9.140625" style="1"/>
    <col min="15361" max="15361" width="3.42578125" style="1" customWidth="1"/>
    <col min="15362" max="15370" width="9.140625" style="1"/>
    <col min="15371" max="15371" width="10" style="1" customWidth="1"/>
    <col min="15372" max="15374" width="9.140625" style="1"/>
    <col min="15375" max="15375" width="13.7109375" style="1" customWidth="1"/>
    <col min="15376" max="15616" width="9.140625" style="1"/>
    <col min="15617" max="15617" width="3.42578125" style="1" customWidth="1"/>
    <col min="15618" max="15626" width="9.140625" style="1"/>
    <col min="15627" max="15627" width="10" style="1" customWidth="1"/>
    <col min="15628" max="15630" width="9.140625" style="1"/>
    <col min="15631" max="15631" width="13.7109375" style="1" customWidth="1"/>
    <col min="15632" max="15872" width="9.140625" style="1"/>
    <col min="15873" max="15873" width="3.42578125" style="1" customWidth="1"/>
    <col min="15874" max="15882" width="9.140625" style="1"/>
    <col min="15883" max="15883" width="10" style="1" customWidth="1"/>
    <col min="15884" max="15886" width="9.140625" style="1"/>
    <col min="15887" max="15887" width="13.7109375" style="1" customWidth="1"/>
    <col min="15888" max="16128" width="9.140625" style="1"/>
    <col min="16129" max="16129" width="3.42578125" style="1" customWidth="1"/>
    <col min="16130" max="16138" width="9.140625" style="1"/>
    <col min="16139" max="16139" width="10" style="1" customWidth="1"/>
    <col min="16140" max="16142" width="9.140625" style="1"/>
    <col min="16143" max="16143" width="13.7109375" style="1" customWidth="1"/>
    <col min="16144" max="16384" width="9.140625" style="1"/>
  </cols>
  <sheetData>
    <row r="1" spans="1:15" ht="26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s="2" customFormat="1" ht="31.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57.5" customHeight="1">
      <c r="B4" s="4">
        <v>1</v>
      </c>
      <c r="C4" s="80" t="s">
        <v>2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ht="182.25" customHeight="1">
      <c r="B5" s="4">
        <v>2</v>
      </c>
      <c r="C5" s="80" t="s">
        <v>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ht="141" customHeight="1">
      <c r="B6" s="4">
        <v>3</v>
      </c>
      <c r="C6" s="80" t="s">
        <v>4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23.25">
      <c r="A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ht="23.25">
      <c r="C8" s="7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5" ht="23.25">
      <c r="C9" s="7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5">
      <c r="C10" s="5"/>
    </row>
    <row r="11" spans="1:15">
      <c r="A11" s="5"/>
    </row>
    <row r="12" spans="1:15">
      <c r="A12" s="5"/>
    </row>
    <row r="13" spans="1:15">
      <c r="A13" s="5"/>
    </row>
    <row r="14" spans="1:15">
      <c r="A14" s="5"/>
    </row>
    <row r="15" spans="1:15">
      <c r="A15" s="5"/>
    </row>
    <row r="16" spans="1:15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</sheetData>
  <mergeCells count="5">
    <mergeCell ref="A1:O1"/>
    <mergeCell ref="A2:O2"/>
    <mergeCell ref="C4:O4"/>
    <mergeCell ref="C5:O5"/>
    <mergeCell ref="C6:O6"/>
  </mergeCells>
  <pageMargins left="0.8" right="0.34" top="0.63" bottom="0.22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17D7-A2D2-47E5-9623-C5492BB5CF2E}">
  <sheetPr>
    <tabColor theme="7" tint="0.79998168889431442"/>
  </sheetPr>
  <dimension ref="A1:O19"/>
  <sheetViews>
    <sheetView view="pageBreakPreview" zoomScaleNormal="100" zoomScaleSheetLayoutView="100" workbookViewId="0">
      <selection activeCell="C5" sqref="C5:W6"/>
    </sheetView>
  </sheetViews>
  <sheetFormatPr defaultRowHeight="21"/>
  <cols>
    <col min="1" max="1" width="3.42578125" style="1" customWidth="1"/>
    <col min="2" max="2" width="5.42578125" style="1" customWidth="1"/>
    <col min="3" max="10" width="9.140625" style="1"/>
    <col min="11" max="11" width="10" style="1" customWidth="1"/>
    <col min="12" max="14" width="9.140625" style="1"/>
    <col min="15" max="15" width="13.7109375" style="1" customWidth="1"/>
    <col min="16" max="256" width="9.140625" style="1"/>
    <col min="257" max="257" width="3.42578125" style="1" customWidth="1"/>
    <col min="258" max="266" width="9.140625" style="1"/>
    <col min="267" max="267" width="10" style="1" customWidth="1"/>
    <col min="268" max="270" width="9.140625" style="1"/>
    <col min="271" max="271" width="13.7109375" style="1" customWidth="1"/>
    <col min="272" max="512" width="9.140625" style="1"/>
    <col min="513" max="513" width="3.42578125" style="1" customWidth="1"/>
    <col min="514" max="522" width="9.140625" style="1"/>
    <col min="523" max="523" width="10" style="1" customWidth="1"/>
    <col min="524" max="526" width="9.140625" style="1"/>
    <col min="527" max="527" width="13.7109375" style="1" customWidth="1"/>
    <col min="528" max="768" width="9.140625" style="1"/>
    <col min="769" max="769" width="3.42578125" style="1" customWidth="1"/>
    <col min="770" max="778" width="9.140625" style="1"/>
    <col min="779" max="779" width="10" style="1" customWidth="1"/>
    <col min="780" max="782" width="9.140625" style="1"/>
    <col min="783" max="783" width="13.7109375" style="1" customWidth="1"/>
    <col min="784" max="1024" width="9.140625" style="1"/>
    <col min="1025" max="1025" width="3.42578125" style="1" customWidth="1"/>
    <col min="1026" max="1034" width="9.140625" style="1"/>
    <col min="1035" max="1035" width="10" style="1" customWidth="1"/>
    <col min="1036" max="1038" width="9.140625" style="1"/>
    <col min="1039" max="1039" width="13.7109375" style="1" customWidth="1"/>
    <col min="1040" max="1280" width="9.140625" style="1"/>
    <col min="1281" max="1281" width="3.42578125" style="1" customWidth="1"/>
    <col min="1282" max="1290" width="9.140625" style="1"/>
    <col min="1291" max="1291" width="10" style="1" customWidth="1"/>
    <col min="1292" max="1294" width="9.140625" style="1"/>
    <col min="1295" max="1295" width="13.7109375" style="1" customWidth="1"/>
    <col min="1296" max="1536" width="9.140625" style="1"/>
    <col min="1537" max="1537" width="3.42578125" style="1" customWidth="1"/>
    <col min="1538" max="1546" width="9.140625" style="1"/>
    <col min="1547" max="1547" width="10" style="1" customWidth="1"/>
    <col min="1548" max="1550" width="9.140625" style="1"/>
    <col min="1551" max="1551" width="13.7109375" style="1" customWidth="1"/>
    <col min="1552" max="1792" width="9.140625" style="1"/>
    <col min="1793" max="1793" width="3.42578125" style="1" customWidth="1"/>
    <col min="1794" max="1802" width="9.140625" style="1"/>
    <col min="1803" max="1803" width="10" style="1" customWidth="1"/>
    <col min="1804" max="1806" width="9.140625" style="1"/>
    <col min="1807" max="1807" width="13.7109375" style="1" customWidth="1"/>
    <col min="1808" max="2048" width="9.140625" style="1"/>
    <col min="2049" max="2049" width="3.42578125" style="1" customWidth="1"/>
    <col min="2050" max="2058" width="9.140625" style="1"/>
    <col min="2059" max="2059" width="10" style="1" customWidth="1"/>
    <col min="2060" max="2062" width="9.140625" style="1"/>
    <col min="2063" max="2063" width="13.7109375" style="1" customWidth="1"/>
    <col min="2064" max="2304" width="9.140625" style="1"/>
    <col min="2305" max="2305" width="3.42578125" style="1" customWidth="1"/>
    <col min="2306" max="2314" width="9.140625" style="1"/>
    <col min="2315" max="2315" width="10" style="1" customWidth="1"/>
    <col min="2316" max="2318" width="9.140625" style="1"/>
    <col min="2319" max="2319" width="13.7109375" style="1" customWidth="1"/>
    <col min="2320" max="2560" width="9.140625" style="1"/>
    <col min="2561" max="2561" width="3.42578125" style="1" customWidth="1"/>
    <col min="2562" max="2570" width="9.140625" style="1"/>
    <col min="2571" max="2571" width="10" style="1" customWidth="1"/>
    <col min="2572" max="2574" width="9.140625" style="1"/>
    <col min="2575" max="2575" width="13.7109375" style="1" customWidth="1"/>
    <col min="2576" max="2816" width="9.140625" style="1"/>
    <col min="2817" max="2817" width="3.42578125" style="1" customWidth="1"/>
    <col min="2818" max="2826" width="9.140625" style="1"/>
    <col min="2827" max="2827" width="10" style="1" customWidth="1"/>
    <col min="2828" max="2830" width="9.140625" style="1"/>
    <col min="2831" max="2831" width="13.7109375" style="1" customWidth="1"/>
    <col min="2832" max="3072" width="9.140625" style="1"/>
    <col min="3073" max="3073" width="3.42578125" style="1" customWidth="1"/>
    <col min="3074" max="3082" width="9.140625" style="1"/>
    <col min="3083" max="3083" width="10" style="1" customWidth="1"/>
    <col min="3084" max="3086" width="9.140625" style="1"/>
    <col min="3087" max="3087" width="13.7109375" style="1" customWidth="1"/>
    <col min="3088" max="3328" width="9.140625" style="1"/>
    <col min="3329" max="3329" width="3.42578125" style="1" customWidth="1"/>
    <col min="3330" max="3338" width="9.140625" style="1"/>
    <col min="3339" max="3339" width="10" style="1" customWidth="1"/>
    <col min="3340" max="3342" width="9.140625" style="1"/>
    <col min="3343" max="3343" width="13.7109375" style="1" customWidth="1"/>
    <col min="3344" max="3584" width="9.140625" style="1"/>
    <col min="3585" max="3585" width="3.42578125" style="1" customWidth="1"/>
    <col min="3586" max="3594" width="9.140625" style="1"/>
    <col min="3595" max="3595" width="10" style="1" customWidth="1"/>
    <col min="3596" max="3598" width="9.140625" style="1"/>
    <col min="3599" max="3599" width="13.7109375" style="1" customWidth="1"/>
    <col min="3600" max="3840" width="9.140625" style="1"/>
    <col min="3841" max="3841" width="3.42578125" style="1" customWidth="1"/>
    <col min="3842" max="3850" width="9.140625" style="1"/>
    <col min="3851" max="3851" width="10" style="1" customWidth="1"/>
    <col min="3852" max="3854" width="9.140625" style="1"/>
    <col min="3855" max="3855" width="13.7109375" style="1" customWidth="1"/>
    <col min="3856" max="4096" width="9.140625" style="1"/>
    <col min="4097" max="4097" width="3.42578125" style="1" customWidth="1"/>
    <col min="4098" max="4106" width="9.140625" style="1"/>
    <col min="4107" max="4107" width="10" style="1" customWidth="1"/>
    <col min="4108" max="4110" width="9.140625" style="1"/>
    <col min="4111" max="4111" width="13.7109375" style="1" customWidth="1"/>
    <col min="4112" max="4352" width="9.140625" style="1"/>
    <col min="4353" max="4353" width="3.42578125" style="1" customWidth="1"/>
    <col min="4354" max="4362" width="9.140625" style="1"/>
    <col min="4363" max="4363" width="10" style="1" customWidth="1"/>
    <col min="4364" max="4366" width="9.140625" style="1"/>
    <col min="4367" max="4367" width="13.7109375" style="1" customWidth="1"/>
    <col min="4368" max="4608" width="9.140625" style="1"/>
    <col min="4609" max="4609" width="3.42578125" style="1" customWidth="1"/>
    <col min="4610" max="4618" width="9.140625" style="1"/>
    <col min="4619" max="4619" width="10" style="1" customWidth="1"/>
    <col min="4620" max="4622" width="9.140625" style="1"/>
    <col min="4623" max="4623" width="13.7109375" style="1" customWidth="1"/>
    <col min="4624" max="4864" width="9.140625" style="1"/>
    <col min="4865" max="4865" width="3.42578125" style="1" customWidth="1"/>
    <col min="4866" max="4874" width="9.140625" style="1"/>
    <col min="4875" max="4875" width="10" style="1" customWidth="1"/>
    <col min="4876" max="4878" width="9.140625" style="1"/>
    <col min="4879" max="4879" width="13.7109375" style="1" customWidth="1"/>
    <col min="4880" max="5120" width="9.140625" style="1"/>
    <col min="5121" max="5121" width="3.42578125" style="1" customWidth="1"/>
    <col min="5122" max="5130" width="9.140625" style="1"/>
    <col min="5131" max="5131" width="10" style="1" customWidth="1"/>
    <col min="5132" max="5134" width="9.140625" style="1"/>
    <col min="5135" max="5135" width="13.7109375" style="1" customWidth="1"/>
    <col min="5136" max="5376" width="9.140625" style="1"/>
    <col min="5377" max="5377" width="3.42578125" style="1" customWidth="1"/>
    <col min="5378" max="5386" width="9.140625" style="1"/>
    <col min="5387" max="5387" width="10" style="1" customWidth="1"/>
    <col min="5388" max="5390" width="9.140625" style="1"/>
    <col min="5391" max="5391" width="13.7109375" style="1" customWidth="1"/>
    <col min="5392" max="5632" width="9.140625" style="1"/>
    <col min="5633" max="5633" width="3.42578125" style="1" customWidth="1"/>
    <col min="5634" max="5642" width="9.140625" style="1"/>
    <col min="5643" max="5643" width="10" style="1" customWidth="1"/>
    <col min="5644" max="5646" width="9.140625" style="1"/>
    <col min="5647" max="5647" width="13.7109375" style="1" customWidth="1"/>
    <col min="5648" max="5888" width="9.140625" style="1"/>
    <col min="5889" max="5889" width="3.42578125" style="1" customWidth="1"/>
    <col min="5890" max="5898" width="9.140625" style="1"/>
    <col min="5899" max="5899" width="10" style="1" customWidth="1"/>
    <col min="5900" max="5902" width="9.140625" style="1"/>
    <col min="5903" max="5903" width="13.7109375" style="1" customWidth="1"/>
    <col min="5904" max="6144" width="9.140625" style="1"/>
    <col min="6145" max="6145" width="3.42578125" style="1" customWidth="1"/>
    <col min="6146" max="6154" width="9.140625" style="1"/>
    <col min="6155" max="6155" width="10" style="1" customWidth="1"/>
    <col min="6156" max="6158" width="9.140625" style="1"/>
    <col min="6159" max="6159" width="13.7109375" style="1" customWidth="1"/>
    <col min="6160" max="6400" width="9.140625" style="1"/>
    <col min="6401" max="6401" width="3.42578125" style="1" customWidth="1"/>
    <col min="6402" max="6410" width="9.140625" style="1"/>
    <col min="6411" max="6411" width="10" style="1" customWidth="1"/>
    <col min="6412" max="6414" width="9.140625" style="1"/>
    <col min="6415" max="6415" width="13.7109375" style="1" customWidth="1"/>
    <col min="6416" max="6656" width="9.140625" style="1"/>
    <col min="6657" max="6657" width="3.42578125" style="1" customWidth="1"/>
    <col min="6658" max="6666" width="9.140625" style="1"/>
    <col min="6667" max="6667" width="10" style="1" customWidth="1"/>
    <col min="6668" max="6670" width="9.140625" style="1"/>
    <col min="6671" max="6671" width="13.7109375" style="1" customWidth="1"/>
    <col min="6672" max="6912" width="9.140625" style="1"/>
    <col min="6913" max="6913" width="3.42578125" style="1" customWidth="1"/>
    <col min="6914" max="6922" width="9.140625" style="1"/>
    <col min="6923" max="6923" width="10" style="1" customWidth="1"/>
    <col min="6924" max="6926" width="9.140625" style="1"/>
    <col min="6927" max="6927" width="13.7109375" style="1" customWidth="1"/>
    <col min="6928" max="7168" width="9.140625" style="1"/>
    <col min="7169" max="7169" width="3.42578125" style="1" customWidth="1"/>
    <col min="7170" max="7178" width="9.140625" style="1"/>
    <col min="7179" max="7179" width="10" style="1" customWidth="1"/>
    <col min="7180" max="7182" width="9.140625" style="1"/>
    <col min="7183" max="7183" width="13.7109375" style="1" customWidth="1"/>
    <col min="7184" max="7424" width="9.140625" style="1"/>
    <col min="7425" max="7425" width="3.42578125" style="1" customWidth="1"/>
    <col min="7426" max="7434" width="9.140625" style="1"/>
    <col min="7435" max="7435" width="10" style="1" customWidth="1"/>
    <col min="7436" max="7438" width="9.140625" style="1"/>
    <col min="7439" max="7439" width="13.7109375" style="1" customWidth="1"/>
    <col min="7440" max="7680" width="9.140625" style="1"/>
    <col min="7681" max="7681" width="3.42578125" style="1" customWidth="1"/>
    <col min="7682" max="7690" width="9.140625" style="1"/>
    <col min="7691" max="7691" width="10" style="1" customWidth="1"/>
    <col min="7692" max="7694" width="9.140625" style="1"/>
    <col min="7695" max="7695" width="13.7109375" style="1" customWidth="1"/>
    <col min="7696" max="7936" width="9.140625" style="1"/>
    <col min="7937" max="7937" width="3.42578125" style="1" customWidth="1"/>
    <col min="7938" max="7946" width="9.140625" style="1"/>
    <col min="7947" max="7947" width="10" style="1" customWidth="1"/>
    <col min="7948" max="7950" width="9.140625" style="1"/>
    <col min="7951" max="7951" width="13.7109375" style="1" customWidth="1"/>
    <col min="7952" max="8192" width="9.140625" style="1"/>
    <col min="8193" max="8193" width="3.42578125" style="1" customWidth="1"/>
    <col min="8194" max="8202" width="9.140625" style="1"/>
    <col min="8203" max="8203" width="10" style="1" customWidth="1"/>
    <col min="8204" max="8206" width="9.140625" style="1"/>
    <col min="8207" max="8207" width="13.7109375" style="1" customWidth="1"/>
    <col min="8208" max="8448" width="9.140625" style="1"/>
    <col min="8449" max="8449" width="3.42578125" style="1" customWidth="1"/>
    <col min="8450" max="8458" width="9.140625" style="1"/>
    <col min="8459" max="8459" width="10" style="1" customWidth="1"/>
    <col min="8460" max="8462" width="9.140625" style="1"/>
    <col min="8463" max="8463" width="13.7109375" style="1" customWidth="1"/>
    <col min="8464" max="8704" width="9.140625" style="1"/>
    <col min="8705" max="8705" width="3.42578125" style="1" customWidth="1"/>
    <col min="8706" max="8714" width="9.140625" style="1"/>
    <col min="8715" max="8715" width="10" style="1" customWidth="1"/>
    <col min="8716" max="8718" width="9.140625" style="1"/>
    <col min="8719" max="8719" width="13.7109375" style="1" customWidth="1"/>
    <col min="8720" max="8960" width="9.140625" style="1"/>
    <col min="8961" max="8961" width="3.42578125" style="1" customWidth="1"/>
    <col min="8962" max="8970" width="9.140625" style="1"/>
    <col min="8971" max="8971" width="10" style="1" customWidth="1"/>
    <col min="8972" max="8974" width="9.140625" style="1"/>
    <col min="8975" max="8975" width="13.7109375" style="1" customWidth="1"/>
    <col min="8976" max="9216" width="9.140625" style="1"/>
    <col min="9217" max="9217" width="3.42578125" style="1" customWidth="1"/>
    <col min="9218" max="9226" width="9.140625" style="1"/>
    <col min="9227" max="9227" width="10" style="1" customWidth="1"/>
    <col min="9228" max="9230" width="9.140625" style="1"/>
    <col min="9231" max="9231" width="13.7109375" style="1" customWidth="1"/>
    <col min="9232" max="9472" width="9.140625" style="1"/>
    <col min="9473" max="9473" width="3.42578125" style="1" customWidth="1"/>
    <col min="9474" max="9482" width="9.140625" style="1"/>
    <col min="9483" max="9483" width="10" style="1" customWidth="1"/>
    <col min="9484" max="9486" width="9.140625" style="1"/>
    <col min="9487" max="9487" width="13.7109375" style="1" customWidth="1"/>
    <col min="9488" max="9728" width="9.140625" style="1"/>
    <col min="9729" max="9729" width="3.42578125" style="1" customWidth="1"/>
    <col min="9730" max="9738" width="9.140625" style="1"/>
    <col min="9739" max="9739" width="10" style="1" customWidth="1"/>
    <col min="9740" max="9742" width="9.140625" style="1"/>
    <col min="9743" max="9743" width="13.7109375" style="1" customWidth="1"/>
    <col min="9744" max="9984" width="9.140625" style="1"/>
    <col min="9985" max="9985" width="3.42578125" style="1" customWidth="1"/>
    <col min="9986" max="9994" width="9.140625" style="1"/>
    <col min="9995" max="9995" width="10" style="1" customWidth="1"/>
    <col min="9996" max="9998" width="9.140625" style="1"/>
    <col min="9999" max="9999" width="13.7109375" style="1" customWidth="1"/>
    <col min="10000" max="10240" width="9.140625" style="1"/>
    <col min="10241" max="10241" width="3.42578125" style="1" customWidth="1"/>
    <col min="10242" max="10250" width="9.140625" style="1"/>
    <col min="10251" max="10251" width="10" style="1" customWidth="1"/>
    <col min="10252" max="10254" width="9.140625" style="1"/>
    <col min="10255" max="10255" width="13.7109375" style="1" customWidth="1"/>
    <col min="10256" max="10496" width="9.140625" style="1"/>
    <col min="10497" max="10497" width="3.42578125" style="1" customWidth="1"/>
    <col min="10498" max="10506" width="9.140625" style="1"/>
    <col min="10507" max="10507" width="10" style="1" customWidth="1"/>
    <col min="10508" max="10510" width="9.140625" style="1"/>
    <col min="10511" max="10511" width="13.7109375" style="1" customWidth="1"/>
    <col min="10512" max="10752" width="9.140625" style="1"/>
    <col min="10753" max="10753" width="3.42578125" style="1" customWidth="1"/>
    <col min="10754" max="10762" width="9.140625" style="1"/>
    <col min="10763" max="10763" width="10" style="1" customWidth="1"/>
    <col min="10764" max="10766" width="9.140625" style="1"/>
    <col min="10767" max="10767" width="13.7109375" style="1" customWidth="1"/>
    <col min="10768" max="11008" width="9.140625" style="1"/>
    <col min="11009" max="11009" width="3.42578125" style="1" customWidth="1"/>
    <col min="11010" max="11018" width="9.140625" style="1"/>
    <col min="11019" max="11019" width="10" style="1" customWidth="1"/>
    <col min="11020" max="11022" width="9.140625" style="1"/>
    <col min="11023" max="11023" width="13.7109375" style="1" customWidth="1"/>
    <col min="11024" max="11264" width="9.140625" style="1"/>
    <col min="11265" max="11265" width="3.42578125" style="1" customWidth="1"/>
    <col min="11266" max="11274" width="9.140625" style="1"/>
    <col min="11275" max="11275" width="10" style="1" customWidth="1"/>
    <col min="11276" max="11278" width="9.140625" style="1"/>
    <col min="11279" max="11279" width="13.7109375" style="1" customWidth="1"/>
    <col min="11280" max="11520" width="9.140625" style="1"/>
    <col min="11521" max="11521" width="3.42578125" style="1" customWidth="1"/>
    <col min="11522" max="11530" width="9.140625" style="1"/>
    <col min="11531" max="11531" width="10" style="1" customWidth="1"/>
    <col min="11532" max="11534" width="9.140625" style="1"/>
    <col min="11535" max="11535" width="13.7109375" style="1" customWidth="1"/>
    <col min="11536" max="11776" width="9.140625" style="1"/>
    <col min="11777" max="11777" width="3.42578125" style="1" customWidth="1"/>
    <col min="11778" max="11786" width="9.140625" style="1"/>
    <col min="11787" max="11787" width="10" style="1" customWidth="1"/>
    <col min="11788" max="11790" width="9.140625" style="1"/>
    <col min="11791" max="11791" width="13.7109375" style="1" customWidth="1"/>
    <col min="11792" max="12032" width="9.140625" style="1"/>
    <col min="12033" max="12033" width="3.42578125" style="1" customWidth="1"/>
    <col min="12034" max="12042" width="9.140625" style="1"/>
    <col min="12043" max="12043" width="10" style="1" customWidth="1"/>
    <col min="12044" max="12046" width="9.140625" style="1"/>
    <col min="12047" max="12047" width="13.7109375" style="1" customWidth="1"/>
    <col min="12048" max="12288" width="9.140625" style="1"/>
    <col min="12289" max="12289" width="3.42578125" style="1" customWidth="1"/>
    <col min="12290" max="12298" width="9.140625" style="1"/>
    <col min="12299" max="12299" width="10" style="1" customWidth="1"/>
    <col min="12300" max="12302" width="9.140625" style="1"/>
    <col min="12303" max="12303" width="13.7109375" style="1" customWidth="1"/>
    <col min="12304" max="12544" width="9.140625" style="1"/>
    <col min="12545" max="12545" width="3.42578125" style="1" customWidth="1"/>
    <col min="12546" max="12554" width="9.140625" style="1"/>
    <col min="12555" max="12555" width="10" style="1" customWidth="1"/>
    <col min="12556" max="12558" width="9.140625" style="1"/>
    <col min="12559" max="12559" width="13.7109375" style="1" customWidth="1"/>
    <col min="12560" max="12800" width="9.140625" style="1"/>
    <col min="12801" max="12801" width="3.42578125" style="1" customWidth="1"/>
    <col min="12802" max="12810" width="9.140625" style="1"/>
    <col min="12811" max="12811" width="10" style="1" customWidth="1"/>
    <col min="12812" max="12814" width="9.140625" style="1"/>
    <col min="12815" max="12815" width="13.7109375" style="1" customWidth="1"/>
    <col min="12816" max="13056" width="9.140625" style="1"/>
    <col min="13057" max="13057" width="3.42578125" style="1" customWidth="1"/>
    <col min="13058" max="13066" width="9.140625" style="1"/>
    <col min="13067" max="13067" width="10" style="1" customWidth="1"/>
    <col min="13068" max="13070" width="9.140625" style="1"/>
    <col min="13071" max="13071" width="13.7109375" style="1" customWidth="1"/>
    <col min="13072" max="13312" width="9.140625" style="1"/>
    <col min="13313" max="13313" width="3.42578125" style="1" customWidth="1"/>
    <col min="13314" max="13322" width="9.140625" style="1"/>
    <col min="13323" max="13323" width="10" style="1" customWidth="1"/>
    <col min="13324" max="13326" width="9.140625" style="1"/>
    <col min="13327" max="13327" width="13.7109375" style="1" customWidth="1"/>
    <col min="13328" max="13568" width="9.140625" style="1"/>
    <col min="13569" max="13569" width="3.42578125" style="1" customWidth="1"/>
    <col min="13570" max="13578" width="9.140625" style="1"/>
    <col min="13579" max="13579" width="10" style="1" customWidth="1"/>
    <col min="13580" max="13582" width="9.140625" style="1"/>
    <col min="13583" max="13583" width="13.7109375" style="1" customWidth="1"/>
    <col min="13584" max="13824" width="9.140625" style="1"/>
    <col min="13825" max="13825" width="3.42578125" style="1" customWidth="1"/>
    <col min="13826" max="13834" width="9.140625" style="1"/>
    <col min="13835" max="13835" width="10" style="1" customWidth="1"/>
    <col min="13836" max="13838" width="9.140625" style="1"/>
    <col min="13839" max="13839" width="13.7109375" style="1" customWidth="1"/>
    <col min="13840" max="14080" width="9.140625" style="1"/>
    <col min="14081" max="14081" width="3.42578125" style="1" customWidth="1"/>
    <col min="14082" max="14090" width="9.140625" style="1"/>
    <col min="14091" max="14091" width="10" style="1" customWidth="1"/>
    <col min="14092" max="14094" width="9.140625" style="1"/>
    <col min="14095" max="14095" width="13.7109375" style="1" customWidth="1"/>
    <col min="14096" max="14336" width="9.140625" style="1"/>
    <col min="14337" max="14337" width="3.42578125" style="1" customWidth="1"/>
    <col min="14338" max="14346" width="9.140625" style="1"/>
    <col min="14347" max="14347" width="10" style="1" customWidth="1"/>
    <col min="14348" max="14350" width="9.140625" style="1"/>
    <col min="14351" max="14351" width="13.7109375" style="1" customWidth="1"/>
    <col min="14352" max="14592" width="9.140625" style="1"/>
    <col min="14593" max="14593" width="3.42578125" style="1" customWidth="1"/>
    <col min="14594" max="14602" width="9.140625" style="1"/>
    <col min="14603" max="14603" width="10" style="1" customWidth="1"/>
    <col min="14604" max="14606" width="9.140625" style="1"/>
    <col min="14607" max="14607" width="13.7109375" style="1" customWidth="1"/>
    <col min="14608" max="14848" width="9.140625" style="1"/>
    <col min="14849" max="14849" width="3.42578125" style="1" customWidth="1"/>
    <col min="14850" max="14858" width="9.140625" style="1"/>
    <col min="14859" max="14859" width="10" style="1" customWidth="1"/>
    <col min="14860" max="14862" width="9.140625" style="1"/>
    <col min="14863" max="14863" width="13.7109375" style="1" customWidth="1"/>
    <col min="14864" max="15104" width="9.140625" style="1"/>
    <col min="15105" max="15105" width="3.42578125" style="1" customWidth="1"/>
    <col min="15106" max="15114" width="9.140625" style="1"/>
    <col min="15115" max="15115" width="10" style="1" customWidth="1"/>
    <col min="15116" max="15118" width="9.140625" style="1"/>
    <col min="15119" max="15119" width="13.7109375" style="1" customWidth="1"/>
    <col min="15120" max="15360" width="9.140625" style="1"/>
    <col min="15361" max="15361" width="3.42578125" style="1" customWidth="1"/>
    <col min="15362" max="15370" width="9.140625" style="1"/>
    <col min="15371" max="15371" width="10" style="1" customWidth="1"/>
    <col min="15372" max="15374" width="9.140625" style="1"/>
    <col min="15375" max="15375" width="13.7109375" style="1" customWidth="1"/>
    <col min="15376" max="15616" width="9.140625" style="1"/>
    <col min="15617" max="15617" width="3.42578125" style="1" customWidth="1"/>
    <col min="15618" max="15626" width="9.140625" style="1"/>
    <col min="15627" max="15627" width="10" style="1" customWidth="1"/>
    <col min="15628" max="15630" width="9.140625" style="1"/>
    <col min="15631" max="15631" width="13.7109375" style="1" customWidth="1"/>
    <col min="15632" max="15872" width="9.140625" style="1"/>
    <col min="15873" max="15873" width="3.42578125" style="1" customWidth="1"/>
    <col min="15874" max="15882" width="9.140625" style="1"/>
    <col min="15883" max="15883" width="10" style="1" customWidth="1"/>
    <col min="15884" max="15886" width="9.140625" style="1"/>
    <col min="15887" max="15887" width="13.7109375" style="1" customWidth="1"/>
    <col min="15888" max="16128" width="9.140625" style="1"/>
    <col min="16129" max="16129" width="3.42578125" style="1" customWidth="1"/>
    <col min="16130" max="16138" width="9.140625" style="1"/>
    <col min="16139" max="16139" width="10" style="1" customWidth="1"/>
    <col min="16140" max="16142" width="9.140625" style="1"/>
    <col min="16143" max="16143" width="13.7109375" style="1" customWidth="1"/>
    <col min="16144" max="16384" width="9.140625" style="1"/>
  </cols>
  <sheetData>
    <row r="1" spans="1:15" ht="26.25">
      <c r="A1" s="78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26.25">
      <c r="A2" s="78" t="s">
        <v>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11.75" customHeight="1">
      <c r="B4" s="4">
        <v>1</v>
      </c>
      <c r="C4" s="80" t="s">
        <v>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ht="117.75" customHeight="1">
      <c r="B5" s="4">
        <v>2</v>
      </c>
      <c r="C5" s="80" t="s">
        <v>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ht="23.25">
      <c r="A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ht="23.25">
      <c r="C7" s="7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ht="23.25">
      <c r="C8" s="7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5">
      <c r="C9" s="5"/>
    </row>
    <row r="10" spans="1:15">
      <c r="A10" s="5"/>
    </row>
    <row r="11" spans="1:15">
      <c r="A11" s="5"/>
    </row>
    <row r="12" spans="1:15">
      <c r="A12" s="5"/>
    </row>
    <row r="13" spans="1:15">
      <c r="A13" s="5"/>
    </row>
    <row r="14" spans="1:15">
      <c r="A14" s="5"/>
    </row>
    <row r="15" spans="1:15">
      <c r="A15" s="5"/>
    </row>
    <row r="16" spans="1:15">
      <c r="A16" s="5"/>
    </row>
    <row r="17" spans="1:1">
      <c r="A17" s="5"/>
    </row>
    <row r="18" spans="1:1">
      <c r="A18" s="5"/>
    </row>
    <row r="19" spans="1:1">
      <c r="A19" s="5"/>
    </row>
  </sheetData>
  <mergeCells count="4">
    <mergeCell ref="A1:O1"/>
    <mergeCell ref="A2:O2"/>
    <mergeCell ref="C4:O4"/>
    <mergeCell ref="C5:O5"/>
  </mergeCells>
  <pageMargins left="0.8" right="0.34" top="0.63" bottom="0.22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00C3-AB35-425C-B47B-7205D421A55C}">
  <sheetPr>
    <tabColor theme="7" tint="0.59999389629810485"/>
  </sheetPr>
  <dimension ref="A1:N14"/>
  <sheetViews>
    <sheetView view="pageBreakPreview" zoomScaleNormal="100" zoomScaleSheetLayoutView="100" workbookViewId="0">
      <selection activeCell="J16" sqref="J16"/>
    </sheetView>
  </sheetViews>
  <sheetFormatPr defaultRowHeight="21"/>
  <cols>
    <col min="1" max="1" width="1.5703125" style="1" customWidth="1"/>
    <col min="2" max="2" width="3.5703125" style="1" customWidth="1"/>
    <col min="3" max="3" width="2.7109375" style="1" customWidth="1"/>
    <col min="4" max="4" width="22.28515625" style="1" customWidth="1"/>
    <col min="5" max="12" width="12" style="1" customWidth="1"/>
    <col min="13" max="13" width="13.7109375" style="1" customWidth="1"/>
    <col min="14" max="14" width="11.85546875" style="1" customWidth="1"/>
    <col min="15" max="256" width="9.140625" style="1"/>
    <col min="257" max="257" width="1.5703125" style="1" customWidth="1"/>
    <col min="258" max="258" width="3.5703125" style="1" customWidth="1"/>
    <col min="259" max="259" width="2.7109375" style="1" customWidth="1"/>
    <col min="260" max="260" width="19.42578125" style="1" customWidth="1"/>
    <col min="261" max="268" width="12" style="1" customWidth="1"/>
    <col min="269" max="269" width="13.7109375" style="1" customWidth="1"/>
    <col min="270" max="270" width="11.85546875" style="1" customWidth="1"/>
    <col min="271" max="512" width="9.140625" style="1"/>
    <col min="513" max="513" width="1.5703125" style="1" customWidth="1"/>
    <col min="514" max="514" width="3.5703125" style="1" customWidth="1"/>
    <col min="515" max="515" width="2.7109375" style="1" customWidth="1"/>
    <col min="516" max="516" width="19.42578125" style="1" customWidth="1"/>
    <col min="517" max="524" width="12" style="1" customWidth="1"/>
    <col min="525" max="525" width="13.7109375" style="1" customWidth="1"/>
    <col min="526" max="526" width="11.85546875" style="1" customWidth="1"/>
    <col min="527" max="768" width="9.140625" style="1"/>
    <col min="769" max="769" width="1.5703125" style="1" customWidth="1"/>
    <col min="770" max="770" width="3.5703125" style="1" customWidth="1"/>
    <col min="771" max="771" width="2.7109375" style="1" customWidth="1"/>
    <col min="772" max="772" width="19.42578125" style="1" customWidth="1"/>
    <col min="773" max="780" width="12" style="1" customWidth="1"/>
    <col min="781" max="781" width="13.7109375" style="1" customWidth="1"/>
    <col min="782" max="782" width="11.85546875" style="1" customWidth="1"/>
    <col min="783" max="1024" width="9.140625" style="1"/>
    <col min="1025" max="1025" width="1.5703125" style="1" customWidth="1"/>
    <col min="1026" max="1026" width="3.5703125" style="1" customWidth="1"/>
    <col min="1027" max="1027" width="2.7109375" style="1" customWidth="1"/>
    <col min="1028" max="1028" width="19.42578125" style="1" customWidth="1"/>
    <col min="1029" max="1036" width="12" style="1" customWidth="1"/>
    <col min="1037" max="1037" width="13.7109375" style="1" customWidth="1"/>
    <col min="1038" max="1038" width="11.85546875" style="1" customWidth="1"/>
    <col min="1039" max="1280" width="9.140625" style="1"/>
    <col min="1281" max="1281" width="1.5703125" style="1" customWidth="1"/>
    <col min="1282" max="1282" width="3.5703125" style="1" customWidth="1"/>
    <col min="1283" max="1283" width="2.7109375" style="1" customWidth="1"/>
    <col min="1284" max="1284" width="19.42578125" style="1" customWidth="1"/>
    <col min="1285" max="1292" width="12" style="1" customWidth="1"/>
    <col min="1293" max="1293" width="13.7109375" style="1" customWidth="1"/>
    <col min="1294" max="1294" width="11.85546875" style="1" customWidth="1"/>
    <col min="1295" max="1536" width="9.140625" style="1"/>
    <col min="1537" max="1537" width="1.5703125" style="1" customWidth="1"/>
    <col min="1538" max="1538" width="3.5703125" style="1" customWidth="1"/>
    <col min="1539" max="1539" width="2.7109375" style="1" customWidth="1"/>
    <col min="1540" max="1540" width="19.42578125" style="1" customWidth="1"/>
    <col min="1541" max="1548" width="12" style="1" customWidth="1"/>
    <col min="1549" max="1549" width="13.7109375" style="1" customWidth="1"/>
    <col min="1550" max="1550" width="11.85546875" style="1" customWidth="1"/>
    <col min="1551" max="1792" width="9.140625" style="1"/>
    <col min="1793" max="1793" width="1.5703125" style="1" customWidth="1"/>
    <col min="1794" max="1794" width="3.5703125" style="1" customWidth="1"/>
    <col min="1795" max="1795" width="2.7109375" style="1" customWidth="1"/>
    <col min="1796" max="1796" width="19.42578125" style="1" customWidth="1"/>
    <col min="1797" max="1804" width="12" style="1" customWidth="1"/>
    <col min="1805" max="1805" width="13.7109375" style="1" customWidth="1"/>
    <col min="1806" max="1806" width="11.85546875" style="1" customWidth="1"/>
    <col min="1807" max="2048" width="9.140625" style="1"/>
    <col min="2049" max="2049" width="1.5703125" style="1" customWidth="1"/>
    <col min="2050" max="2050" width="3.5703125" style="1" customWidth="1"/>
    <col min="2051" max="2051" width="2.7109375" style="1" customWidth="1"/>
    <col min="2052" max="2052" width="19.42578125" style="1" customWidth="1"/>
    <col min="2053" max="2060" width="12" style="1" customWidth="1"/>
    <col min="2061" max="2061" width="13.7109375" style="1" customWidth="1"/>
    <col min="2062" max="2062" width="11.85546875" style="1" customWidth="1"/>
    <col min="2063" max="2304" width="9.140625" style="1"/>
    <col min="2305" max="2305" width="1.5703125" style="1" customWidth="1"/>
    <col min="2306" max="2306" width="3.5703125" style="1" customWidth="1"/>
    <col min="2307" max="2307" width="2.7109375" style="1" customWidth="1"/>
    <col min="2308" max="2308" width="19.42578125" style="1" customWidth="1"/>
    <col min="2309" max="2316" width="12" style="1" customWidth="1"/>
    <col min="2317" max="2317" width="13.7109375" style="1" customWidth="1"/>
    <col min="2318" max="2318" width="11.85546875" style="1" customWidth="1"/>
    <col min="2319" max="2560" width="9.140625" style="1"/>
    <col min="2561" max="2561" width="1.5703125" style="1" customWidth="1"/>
    <col min="2562" max="2562" width="3.5703125" style="1" customWidth="1"/>
    <col min="2563" max="2563" width="2.7109375" style="1" customWidth="1"/>
    <col min="2564" max="2564" width="19.42578125" style="1" customWidth="1"/>
    <col min="2565" max="2572" width="12" style="1" customWidth="1"/>
    <col min="2573" max="2573" width="13.7109375" style="1" customWidth="1"/>
    <col min="2574" max="2574" width="11.85546875" style="1" customWidth="1"/>
    <col min="2575" max="2816" width="9.140625" style="1"/>
    <col min="2817" max="2817" width="1.5703125" style="1" customWidth="1"/>
    <col min="2818" max="2818" width="3.5703125" style="1" customWidth="1"/>
    <col min="2819" max="2819" width="2.7109375" style="1" customWidth="1"/>
    <col min="2820" max="2820" width="19.42578125" style="1" customWidth="1"/>
    <col min="2821" max="2828" width="12" style="1" customWidth="1"/>
    <col min="2829" max="2829" width="13.7109375" style="1" customWidth="1"/>
    <col min="2830" max="2830" width="11.85546875" style="1" customWidth="1"/>
    <col min="2831" max="3072" width="9.140625" style="1"/>
    <col min="3073" max="3073" width="1.5703125" style="1" customWidth="1"/>
    <col min="3074" max="3074" width="3.5703125" style="1" customWidth="1"/>
    <col min="3075" max="3075" width="2.7109375" style="1" customWidth="1"/>
    <col min="3076" max="3076" width="19.42578125" style="1" customWidth="1"/>
    <col min="3077" max="3084" width="12" style="1" customWidth="1"/>
    <col min="3085" max="3085" width="13.7109375" style="1" customWidth="1"/>
    <col min="3086" max="3086" width="11.85546875" style="1" customWidth="1"/>
    <col min="3087" max="3328" width="9.140625" style="1"/>
    <col min="3329" max="3329" width="1.5703125" style="1" customWidth="1"/>
    <col min="3330" max="3330" width="3.5703125" style="1" customWidth="1"/>
    <col min="3331" max="3331" width="2.7109375" style="1" customWidth="1"/>
    <col min="3332" max="3332" width="19.42578125" style="1" customWidth="1"/>
    <col min="3333" max="3340" width="12" style="1" customWidth="1"/>
    <col min="3341" max="3341" width="13.7109375" style="1" customWidth="1"/>
    <col min="3342" max="3342" width="11.85546875" style="1" customWidth="1"/>
    <col min="3343" max="3584" width="9.140625" style="1"/>
    <col min="3585" max="3585" width="1.5703125" style="1" customWidth="1"/>
    <col min="3586" max="3586" width="3.5703125" style="1" customWidth="1"/>
    <col min="3587" max="3587" width="2.7109375" style="1" customWidth="1"/>
    <col min="3588" max="3588" width="19.42578125" style="1" customWidth="1"/>
    <col min="3589" max="3596" width="12" style="1" customWidth="1"/>
    <col min="3597" max="3597" width="13.7109375" style="1" customWidth="1"/>
    <col min="3598" max="3598" width="11.85546875" style="1" customWidth="1"/>
    <col min="3599" max="3840" width="9.140625" style="1"/>
    <col min="3841" max="3841" width="1.5703125" style="1" customWidth="1"/>
    <col min="3842" max="3842" width="3.5703125" style="1" customWidth="1"/>
    <col min="3843" max="3843" width="2.7109375" style="1" customWidth="1"/>
    <col min="3844" max="3844" width="19.42578125" style="1" customWidth="1"/>
    <col min="3845" max="3852" width="12" style="1" customWidth="1"/>
    <col min="3853" max="3853" width="13.7109375" style="1" customWidth="1"/>
    <col min="3854" max="3854" width="11.85546875" style="1" customWidth="1"/>
    <col min="3855" max="4096" width="9.140625" style="1"/>
    <col min="4097" max="4097" width="1.5703125" style="1" customWidth="1"/>
    <col min="4098" max="4098" width="3.5703125" style="1" customWidth="1"/>
    <col min="4099" max="4099" width="2.7109375" style="1" customWidth="1"/>
    <col min="4100" max="4100" width="19.42578125" style="1" customWidth="1"/>
    <col min="4101" max="4108" width="12" style="1" customWidth="1"/>
    <col min="4109" max="4109" width="13.7109375" style="1" customWidth="1"/>
    <col min="4110" max="4110" width="11.85546875" style="1" customWidth="1"/>
    <col min="4111" max="4352" width="9.140625" style="1"/>
    <col min="4353" max="4353" width="1.5703125" style="1" customWidth="1"/>
    <col min="4354" max="4354" width="3.5703125" style="1" customWidth="1"/>
    <col min="4355" max="4355" width="2.7109375" style="1" customWidth="1"/>
    <col min="4356" max="4356" width="19.42578125" style="1" customWidth="1"/>
    <col min="4357" max="4364" width="12" style="1" customWidth="1"/>
    <col min="4365" max="4365" width="13.7109375" style="1" customWidth="1"/>
    <col min="4366" max="4366" width="11.85546875" style="1" customWidth="1"/>
    <col min="4367" max="4608" width="9.140625" style="1"/>
    <col min="4609" max="4609" width="1.5703125" style="1" customWidth="1"/>
    <col min="4610" max="4610" width="3.5703125" style="1" customWidth="1"/>
    <col min="4611" max="4611" width="2.7109375" style="1" customWidth="1"/>
    <col min="4612" max="4612" width="19.42578125" style="1" customWidth="1"/>
    <col min="4613" max="4620" width="12" style="1" customWidth="1"/>
    <col min="4621" max="4621" width="13.7109375" style="1" customWidth="1"/>
    <col min="4622" max="4622" width="11.85546875" style="1" customWidth="1"/>
    <col min="4623" max="4864" width="9.140625" style="1"/>
    <col min="4865" max="4865" width="1.5703125" style="1" customWidth="1"/>
    <col min="4866" max="4866" width="3.5703125" style="1" customWidth="1"/>
    <col min="4867" max="4867" width="2.7109375" style="1" customWidth="1"/>
    <col min="4868" max="4868" width="19.42578125" style="1" customWidth="1"/>
    <col min="4869" max="4876" width="12" style="1" customWidth="1"/>
    <col min="4877" max="4877" width="13.7109375" style="1" customWidth="1"/>
    <col min="4878" max="4878" width="11.85546875" style="1" customWidth="1"/>
    <col min="4879" max="5120" width="9.140625" style="1"/>
    <col min="5121" max="5121" width="1.5703125" style="1" customWidth="1"/>
    <col min="5122" max="5122" width="3.5703125" style="1" customWidth="1"/>
    <col min="5123" max="5123" width="2.7109375" style="1" customWidth="1"/>
    <col min="5124" max="5124" width="19.42578125" style="1" customWidth="1"/>
    <col min="5125" max="5132" width="12" style="1" customWidth="1"/>
    <col min="5133" max="5133" width="13.7109375" style="1" customWidth="1"/>
    <col min="5134" max="5134" width="11.85546875" style="1" customWidth="1"/>
    <col min="5135" max="5376" width="9.140625" style="1"/>
    <col min="5377" max="5377" width="1.5703125" style="1" customWidth="1"/>
    <col min="5378" max="5378" width="3.5703125" style="1" customWidth="1"/>
    <col min="5379" max="5379" width="2.7109375" style="1" customWidth="1"/>
    <col min="5380" max="5380" width="19.42578125" style="1" customWidth="1"/>
    <col min="5381" max="5388" width="12" style="1" customWidth="1"/>
    <col min="5389" max="5389" width="13.7109375" style="1" customWidth="1"/>
    <col min="5390" max="5390" width="11.85546875" style="1" customWidth="1"/>
    <col min="5391" max="5632" width="9.140625" style="1"/>
    <col min="5633" max="5633" width="1.5703125" style="1" customWidth="1"/>
    <col min="5634" max="5634" width="3.5703125" style="1" customWidth="1"/>
    <col min="5635" max="5635" width="2.7109375" style="1" customWidth="1"/>
    <col min="5636" max="5636" width="19.42578125" style="1" customWidth="1"/>
    <col min="5637" max="5644" width="12" style="1" customWidth="1"/>
    <col min="5645" max="5645" width="13.7109375" style="1" customWidth="1"/>
    <col min="5646" max="5646" width="11.85546875" style="1" customWidth="1"/>
    <col min="5647" max="5888" width="9.140625" style="1"/>
    <col min="5889" max="5889" width="1.5703125" style="1" customWidth="1"/>
    <col min="5890" max="5890" width="3.5703125" style="1" customWidth="1"/>
    <col min="5891" max="5891" width="2.7109375" style="1" customWidth="1"/>
    <col min="5892" max="5892" width="19.42578125" style="1" customWidth="1"/>
    <col min="5893" max="5900" width="12" style="1" customWidth="1"/>
    <col min="5901" max="5901" width="13.7109375" style="1" customWidth="1"/>
    <col min="5902" max="5902" width="11.85546875" style="1" customWidth="1"/>
    <col min="5903" max="6144" width="9.140625" style="1"/>
    <col min="6145" max="6145" width="1.5703125" style="1" customWidth="1"/>
    <col min="6146" max="6146" width="3.5703125" style="1" customWidth="1"/>
    <col min="6147" max="6147" width="2.7109375" style="1" customWidth="1"/>
    <col min="6148" max="6148" width="19.42578125" style="1" customWidth="1"/>
    <col min="6149" max="6156" width="12" style="1" customWidth="1"/>
    <col min="6157" max="6157" width="13.7109375" style="1" customWidth="1"/>
    <col min="6158" max="6158" width="11.85546875" style="1" customWidth="1"/>
    <col min="6159" max="6400" width="9.140625" style="1"/>
    <col min="6401" max="6401" width="1.5703125" style="1" customWidth="1"/>
    <col min="6402" max="6402" width="3.5703125" style="1" customWidth="1"/>
    <col min="6403" max="6403" width="2.7109375" style="1" customWidth="1"/>
    <col min="6404" max="6404" width="19.42578125" style="1" customWidth="1"/>
    <col min="6405" max="6412" width="12" style="1" customWidth="1"/>
    <col min="6413" max="6413" width="13.7109375" style="1" customWidth="1"/>
    <col min="6414" max="6414" width="11.85546875" style="1" customWidth="1"/>
    <col min="6415" max="6656" width="9.140625" style="1"/>
    <col min="6657" max="6657" width="1.5703125" style="1" customWidth="1"/>
    <col min="6658" max="6658" width="3.5703125" style="1" customWidth="1"/>
    <col min="6659" max="6659" width="2.7109375" style="1" customWidth="1"/>
    <col min="6660" max="6660" width="19.42578125" style="1" customWidth="1"/>
    <col min="6661" max="6668" width="12" style="1" customWidth="1"/>
    <col min="6669" max="6669" width="13.7109375" style="1" customWidth="1"/>
    <col min="6670" max="6670" width="11.85546875" style="1" customWidth="1"/>
    <col min="6671" max="6912" width="9.140625" style="1"/>
    <col min="6913" max="6913" width="1.5703125" style="1" customWidth="1"/>
    <col min="6914" max="6914" width="3.5703125" style="1" customWidth="1"/>
    <col min="6915" max="6915" width="2.7109375" style="1" customWidth="1"/>
    <col min="6916" max="6916" width="19.42578125" style="1" customWidth="1"/>
    <col min="6917" max="6924" width="12" style="1" customWidth="1"/>
    <col min="6925" max="6925" width="13.7109375" style="1" customWidth="1"/>
    <col min="6926" max="6926" width="11.85546875" style="1" customWidth="1"/>
    <col min="6927" max="7168" width="9.140625" style="1"/>
    <col min="7169" max="7169" width="1.5703125" style="1" customWidth="1"/>
    <col min="7170" max="7170" width="3.5703125" style="1" customWidth="1"/>
    <col min="7171" max="7171" width="2.7109375" style="1" customWidth="1"/>
    <col min="7172" max="7172" width="19.42578125" style="1" customWidth="1"/>
    <col min="7173" max="7180" width="12" style="1" customWidth="1"/>
    <col min="7181" max="7181" width="13.7109375" style="1" customWidth="1"/>
    <col min="7182" max="7182" width="11.85546875" style="1" customWidth="1"/>
    <col min="7183" max="7424" width="9.140625" style="1"/>
    <col min="7425" max="7425" width="1.5703125" style="1" customWidth="1"/>
    <col min="7426" max="7426" width="3.5703125" style="1" customWidth="1"/>
    <col min="7427" max="7427" width="2.7109375" style="1" customWidth="1"/>
    <col min="7428" max="7428" width="19.42578125" style="1" customWidth="1"/>
    <col min="7429" max="7436" width="12" style="1" customWidth="1"/>
    <col min="7437" max="7437" width="13.7109375" style="1" customWidth="1"/>
    <col min="7438" max="7438" width="11.85546875" style="1" customWidth="1"/>
    <col min="7439" max="7680" width="9.140625" style="1"/>
    <col min="7681" max="7681" width="1.5703125" style="1" customWidth="1"/>
    <col min="7682" max="7682" width="3.5703125" style="1" customWidth="1"/>
    <col min="7683" max="7683" width="2.7109375" style="1" customWidth="1"/>
    <col min="7684" max="7684" width="19.42578125" style="1" customWidth="1"/>
    <col min="7685" max="7692" width="12" style="1" customWidth="1"/>
    <col min="7693" max="7693" width="13.7109375" style="1" customWidth="1"/>
    <col min="7694" max="7694" width="11.85546875" style="1" customWidth="1"/>
    <col min="7695" max="7936" width="9.140625" style="1"/>
    <col min="7937" max="7937" width="1.5703125" style="1" customWidth="1"/>
    <col min="7938" max="7938" width="3.5703125" style="1" customWidth="1"/>
    <col min="7939" max="7939" width="2.7109375" style="1" customWidth="1"/>
    <col min="7940" max="7940" width="19.42578125" style="1" customWidth="1"/>
    <col min="7941" max="7948" width="12" style="1" customWidth="1"/>
    <col min="7949" max="7949" width="13.7109375" style="1" customWidth="1"/>
    <col min="7950" max="7950" width="11.85546875" style="1" customWidth="1"/>
    <col min="7951" max="8192" width="9.140625" style="1"/>
    <col min="8193" max="8193" width="1.5703125" style="1" customWidth="1"/>
    <col min="8194" max="8194" width="3.5703125" style="1" customWidth="1"/>
    <col min="8195" max="8195" width="2.7109375" style="1" customWidth="1"/>
    <col min="8196" max="8196" width="19.42578125" style="1" customWidth="1"/>
    <col min="8197" max="8204" width="12" style="1" customWidth="1"/>
    <col min="8205" max="8205" width="13.7109375" style="1" customWidth="1"/>
    <col min="8206" max="8206" width="11.85546875" style="1" customWidth="1"/>
    <col min="8207" max="8448" width="9.140625" style="1"/>
    <col min="8449" max="8449" width="1.5703125" style="1" customWidth="1"/>
    <col min="8450" max="8450" width="3.5703125" style="1" customWidth="1"/>
    <col min="8451" max="8451" width="2.7109375" style="1" customWidth="1"/>
    <col min="8452" max="8452" width="19.42578125" style="1" customWidth="1"/>
    <col min="8453" max="8460" width="12" style="1" customWidth="1"/>
    <col min="8461" max="8461" width="13.7109375" style="1" customWidth="1"/>
    <col min="8462" max="8462" width="11.85546875" style="1" customWidth="1"/>
    <col min="8463" max="8704" width="9.140625" style="1"/>
    <col min="8705" max="8705" width="1.5703125" style="1" customWidth="1"/>
    <col min="8706" max="8706" width="3.5703125" style="1" customWidth="1"/>
    <col min="8707" max="8707" width="2.7109375" style="1" customWidth="1"/>
    <col min="8708" max="8708" width="19.42578125" style="1" customWidth="1"/>
    <col min="8709" max="8716" width="12" style="1" customWidth="1"/>
    <col min="8717" max="8717" width="13.7109375" style="1" customWidth="1"/>
    <col min="8718" max="8718" width="11.85546875" style="1" customWidth="1"/>
    <col min="8719" max="8960" width="9.140625" style="1"/>
    <col min="8961" max="8961" width="1.5703125" style="1" customWidth="1"/>
    <col min="8962" max="8962" width="3.5703125" style="1" customWidth="1"/>
    <col min="8963" max="8963" width="2.7109375" style="1" customWidth="1"/>
    <col min="8964" max="8964" width="19.42578125" style="1" customWidth="1"/>
    <col min="8965" max="8972" width="12" style="1" customWidth="1"/>
    <col min="8973" max="8973" width="13.7109375" style="1" customWidth="1"/>
    <col min="8974" max="8974" width="11.85546875" style="1" customWidth="1"/>
    <col min="8975" max="9216" width="9.140625" style="1"/>
    <col min="9217" max="9217" width="1.5703125" style="1" customWidth="1"/>
    <col min="9218" max="9218" width="3.5703125" style="1" customWidth="1"/>
    <col min="9219" max="9219" width="2.7109375" style="1" customWidth="1"/>
    <col min="9220" max="9220" width="19.42578125" style="1" customWidth="1"/>
    <col min="9221" max="9228" width="12" style="1" customWidth="1"/>
    <col min="9229" max="9229" width="13.7109375" style="1" customWidth="1"/>
    <col min="9230" max="9230" width="11.85546875" style="1" customWidth="1"/>
    <col min="9231" max="9472" width="9.140625" style="1"/>
    <col min="9473" max="9473" width="1.5703125" style="1" customWidth="1"/>
    <col min="9474" max="9474" width="3.5703125" style="1" customWidth="1"/>
    <col min="9475" max="9475" width="2.7109375" style="1" customWidth="1"/>
    <col min="9476" max="9476" width="19.42578125" style="1" customWidth="1"/>
    <col min="9477" max="9484" width="12" style="1" customWidth="1"/>
    <col min="9485" max="9485" width="13.7109375" style="1" customWidth="1"/>
    <col min="9486" max="9486" width="11.85546875" style="1" customWidth="1"/>
    <col min="9487" max="9728" width="9.140625" style="1"/>
    <col min="9729" max="9729" width="1.5703125" style="1" customWidth="1"/>
    <col min="9730" max="9730" width="3.5703125" style="1" customWidth="1"/>
    <col min="9731" max="9731" width="2.7109375" style="1" customWidth="1"/>
    <col min="9732" max="9732" width="19.42578125" style="1" customWidth="1"/>
    <col min="9733" max="9740" width="12" style="1" customWidth="1"/>
    <col min="9741" max="9741" width="13.7109375" style="1" customWidth="1"/>
    <col min="9742" max="9742" width="11.85546875" style="1" customWidth="1"/>
    <col min="9743" max="9984" width="9.140625" style="1"/>
    <col min="9985" max="9985" width="1.5703125" style="1" customWidth="1"/>
    <col min="9986" max="9986" width="3.5703125" style="1" customWidth="1"/>
    <col min="9987" max="9987" width="2.7109375" style="1" customWidth="1"/>
    <col min="9988" max="9988" width="19.42578125" style="1" customWidth="1"/>
    <col min="9989" max="9996" width="12" style="1" customWidth="1"/>
    <col min="9997" max="9997" width="13.7109375" style="1" customWidth="1"/>
    <col min="9998" max="9998" width="11.85546875" style="1" customWidth="1"/>
    <col min="9999" max="10240" width="9.140625" style="1"/>
    <col min="10241" max="10241" width="1.5703125" style="1" customWidth="1"/>
    <col min="10242" max="10242" width="3.5703125" style="1" customWidth="1"/>
    <col min="10243" max="10243" width="2.7109375" style="1" customWidth="1"/>
    <col min="10244" max="10244" width="19.42578125" style="1" customWidth="1"/>
    <col min="10245" max="10252" width="12" style="1" customWidth="1"/>
    <col min="10253" max="10253" width="13.7109375" style="1" customWidth="1"/>
    <col min="10254" max="10254" width="11.85546875" style="1" customWidth="1"/>
    <col min="10255" max="10496" width="9.140625" style="1"/>
    <col min="10497" max="10497" width="1.5703125" style="1" customWidth="1"/>
    <col min="10498" max="10498" width="3.5703125" style="1" customWidth="1"/>
    <col min="10499" max="10499" width="2.7109375" style="1" customWidth="1"/>
    <col min="10500" max="10500" width="19.42578125" style="1" customWidth="1"/>
    <col min="10501" max="10508" width="12" style="1" customWidth="1"/>
    <col min="10509" max="10509" width="13.7109375" style="1" customWidth="1"/>
    <col min="10510" max="10510" width="11.85546875" style="1" customWidth="1"/>
    <col min="10511" max="10752" width="9.140625" style="1"/>
    <col min="10753" max="10753" width="1.5703125" style="1" customWidth="1"/>
    <col min="10754" max="10754" width="3.5703125" style="1" customWidth="1"/>
    <col min="10755" max="10755" width="2.7109375" style="1" customWidth="1"/>
    <col min="10756" max="10756" width="19.42578125" style="1" customWidth="1"/>
    <col min="10757" max="10764" width="12" style="1" customWidth="1"/>
    <col min="10765" max="10765" width="13.7109375" style="1" customWidth="1"/>
    <col min="10766" max="10766" width="11.85546875" style="1" customWidth="1"/>
    <col min="10767" max="11008" width="9.140625" style="1"/>
    <col min="11009" max="11009" width="1.5703125" style="1" customWidth="1"/>
    <col min="11010" max="11010" width="3.5703125" style="1" customWidth="1"/>
    <col min="11011" max="11011" width="2.7109375" style="1" customWidth="1"/>
    <col min="11012" max="11012" width="19.42578125" style="1" customWidth="1"/>
    <col min="11013" max="11020" width="12" style="1" customWidth="1"/>
    <col min="11021" max="11021" width="13.7109375" style="1" customWidth="1"/>
    <col min="11022" max="11022" width="11.85546875" style="1" customWidth="1"/>
    <col min="11023" max="11264" width="9.140625" style="1"/>
    <col min="11265" max="11265" width="1.5703125" style="1" customWidth="1"/>
    <col min="11266" max="11266" width="3.5703125" style="1" customWidth="1"/>
    <col min="11267" max="11267" width="2.7109375" style="1" customWidth="1"/>
    <col min="11268" max="11268" width="19.42578125" style="1" customWidth="1"/>
    <col min="11269" max="11276" width="12" style="1" customWidth="1"/>
    <col min="11277" max="11277" width="13.7109375" style="1" customWidth="1"/>
    <col min="11278" max="11278" width="11.85546875" style="1" customWidth="1"/>
    <col min="11279" max="11520" width="9.140625" style="1"/>
    <col min="11521" max="11521" width="1.5703125" style="1" customWidth="1"/>
    <col min="11522" max="11522" width="3.5703125" style="1" customWidth="1"/>
    <col min="11523" max="11523" width="2.7109375" style="1" customWidth="1"/>
    <col min="11524" max="11524" width="19.42578125" style="1" customWidth="1"/>
    <col min="11525" max="11532" width="12" style="1" customWidth="1"/>
    <col min="11533" max="11533" width="13.7109375" style="1" customWidth="1"/>
    <col min="11534" max="11534" width="11.85546875" style="1" customWidth="1"/>
    <col min="11535" max="11776" width="9.140625" style="1"/>
    <col min="11777" max="11777" width="1.5703125" style="1" customWidth="1"/>
    <col min="11778" max="11778" width="3.5703125" style="1" customWidth="1"/>
    <col min="11779" max="11779" width="2.7109375" style="1" customWidth="1"/>
    <col min="11780" max="11780" width="19.42578125" style="1" customWidth="1"/>
    <col min="11781" max="11788" width="12" style="1" customWidth="1"/>
    <col min="11789" max="11789" width="13.7109375" style="1" customWidth="1"/>
    <col min="11790" max="11790" width="11.85546875" style="1" customWidth="1"/>
    <col min="11791" max="12032" width="9.140625" style="1"/>
    <col min="12033" max="12033" width="1.5703125" style="1" customWidth="1"/>
    <col min="12034" max="12034" width="3.5703125" style="1" customWidth="1"/>
    <col min="12035" max="12035" width="2.7109375" style="1" customWidth="1"/>
    <col min="12036" max="12036" width="19.42578125" style="1" customWidth="1"/>
    <col min="12037" max="12044" width="12" style="1" customWidth="1"/>
    <col min="12045" max="12045" width="13.7109375" style="1" customWidth="1"/>
    <col min="12046" max="12046" width="11.85546875" style="1" customWidth="1"/>
    <col min="12047" max="12288" width="9.140625" style="1"/>
    <col min="12289" max="12289" width="1.5703125" style="1" customWidth="1"/>
    <col min="12290" max="12290" width="3.5703125" style="1" customWidth="1"/>
    <col min="12291" max="12291" width="2.7109375" style="1" customWidth="1"/>
    <col min="12292" max="12292" width="19.42578125" style="1" customWidth="1"/>
    <col min="12293" max="12300" width="12" style="1" customWidth="1"/>
    <col min="12301" max="12301" width="13.7109375" style="1" customWidth="1"/>
    <col min="12302" max="12302" width="11.85546875" style="1" customWidth="1"/>
    <col min="12303" max="12544" width="9.140625" style="1"/>
    <col min="12545" max="12545" width="1.5703125" style="1" customWidth="1"/>
    <col min="12546" max="12546" width="3.5703125" style="1" customWidth="1"/>
    <col min="12547" max="12547" width="2.7109375" style="1" customWidth="1"/>
    <col min="12548" max="12548" width="19.42578125" style="1" customWidth="1"/>
    <col min="12549" max="12556" width="12" style="1" customWidth="1"/>
    <col min="12557" max="12557" width="13.7109375" style="1" customWidth="1"/>
    <col min="12558" max="12558" width="11.85546875" style="1" customWidth="1"/>
    <col min="12559" max="12800" width="9.140625" style="1"/>
    <col min="12801" max="12801" width="1.5703125" style="1" customWidth="1"/>
    <col min="12802" max="12802" width="3.5703125" style="1" customWidth="1"/>
    <col min="12803" max="12803" width="2.7109375" style="1" customWidth="1"/>
    <col min="12804" max="12804" width="19.42578125" style="1" customWidth="1"/>
    <col min="12805" max="12812" width="12" style="1" customWidth="1"/>
    <col min="12813" max="12813" width="13.7109375" style="1" customWidth="1"/>
    <col min="12814" max="12814" width="11.85546875" style="1" customWidth="1"/>
    <col min="12815" max="13056" width="9.140625" style="1"/>
    <col min="13057" max="13057" width="1.5703125" style="1" customWidth="1"/>
    <col min="13058" max="13058" width="3.5703125" style="1" customWidth="1"/>
    <col min="13059" max="13059" width="2.7109375" style="1" customWidth="1"/>
    <col min="13060" max="13060" width="19.42578125" style="1" customWidth="1"/>
    <col min="13061" max="13068" width="12" style="1" customWidth="1"/>
    <col min="13069" max="13069" width="13.7109375" style="1" customWidth="1"/>
    <col min="13070" max="13070" width="11.85546875" style="1" customWidth="1"/>
    <col min="13071" max="13312" width="9.140625" style="1"/>
    <col min="13313" max="13313" width="1.5703125" style="1" customWidth="1"/>
    <col min="13314" max="13314" width="3.5703125" style="1" customWidth="1"/>
    <col min="13315" max="13315" width="2.7109375" style="1" customWidth="1"/>
    <col min="13316" max="13316" width="19.42578125" style="1" customWidth="1"/>
    <col min="13317" max="13324" width="12" style="1" customWidth="1"/>
    <col min="13325" max="13325" width="13.7109375" style="1" customWidth="1"/>
    <col min="13326" max="13326" width="11.85546875" style="1" customWidth="1"/>
    <col min="13327" max="13568" width="9.140625" style="1"/>
    <col min="13569" max="13569" width="1.5703125" style="1" customWidth="1"/>
    <col min="13570" max="13570" width="3.5703125" style="1" customWidth="1"/>
    <col min="13571" max="13571" width="2.7109375" style="1" customWidth="1"/>
    <col min="13572" max="13572" width="19.42578125" style="1" customWidth="1"/>
    <col min="13573" max="13580" width="12" style="1" customWidth="1"/>
    <col min="13581" max="13581" width="13.7109375" style="1" customWidth="1"/>
    <col min="13582" max="13582" width="11.85546875" style="1" customWidth="1"/>
    <col min="13583" max="13824" width="9.140625" style="1"/>
    <col min="13825" max="13825" width="1.5703125" style="1" customWidth="1"/>
    <col min="13826" max="13826" width="3.5703125" style="1" customWidth="1"/>
    <col min="13827" max="13827" width="2.7109375" style="1" customWidth="1"/>
    <col min="13828" max="13828" width="19.42578125" style="1" customWidth="1"/>
    <col min="13829" max="13836" width="12" style="1" customWidth="1"/>
    <col min="13837" max="13837" width="13.7109375" style="1" customWidth="1"/>
    <col min="13838" max="13838" width="11.85546875" style="1" customWidth="1"/>
    <col min="13839" max="14080" width="9.140625" style="1"/>
    <col min="14081" max="14081" width="1.5703125" style="1" customWidth="1"/>
    <col min="14082" max="14082" width="3.5703125" style="1" customWidth="1"/>
    <col min="14083" max="14083" width="2.7109375" style="1" customWidth="1"/>
    <col min="14084" max="14084" width="19.42578125" style="1" customWidth="1"/>
    <col min="14085" max="14092" width="12" style="1" customWidth="1"/>
    <col min="14093" max="14093" width="13.7109375" style="1" customWidth="1"/>
    <col min="14094" max="14094" width="11.85546875" style="1" customWidth="1"/>
    <col min="14095" max="14336" width="9.140625" style="1"/>
    <col min="14337" max="14337" width="1.5703125" style="1" customWidth="1"/>
    <col min="14338" max="14338" width="3.5703125" style="1" customWidth="1"/>
    <col min="14339" max="14339" width="2.7109375" style="1" customWidth="1"/>
    <col min="14340" max="14340" width="19.42578125" style="1" customWidth="1"/>
    <col min="14341" max="14348" width="12" style="1" customWidth="1"/>
    <col min="14349" max="14349" width="13.7109375" style="1" customWidth="1"/>
    <col min="14350" max="14350" width="11.85546875" style="1" customWidth="1"/>
    <col min="14351" max="14592" width="9.140625" style="1"/>
    <col min="14593" max="14593" width="1.5703125" style="1" customWidth="1"/>
    <col min="14594" max="14594" width="3.5703125" style="1" customWidth="1"/>
    <col min="14595" max="14595" width="2.7109375" style="1" customWidth="1"/>
    <col min="14596" max="14596" width="19.42578125" style="1" customWidth="1"/>
    <col min="14597" max="14604" width="12" style="1" customWidth="1"/>
    <col min="14605" max="14605" width="13.7109375" style="1" customWidth="1"/>
    <col min="14606" max="14606" width="11.85546875" style="1" customWidth="1"/>
    <col min="14607" max="14848" width="9.140625" style="1"/>
    <col min="14849" max="14849" width="1.5703125" style="1" customWidth="1"/>
    <col min="14850" max="14850" width="3.5703125" style="1" customWidth="1"/>
    <col min="14851" max="14851" width="2.7109375" style="1" customWidth="1"/>
    <col min="14852" max="14852" width="19.42578125" style="1" customWidth="1"/>
    <col min="14853" max="14860" width="12" style="1" customWidth="1"/>
    <col min="14861" max="14861" width="13.7109375" style="1" customWidth="1"/>
    <col min="14862" max="14862" width="11.85546875" style="1" customWidth="1"/>
    <col min="14863" max="15104" width="9.140625" style="1"/>
    <col min="15105" max="15105" width="1.5703125" style="1" customWidth="1"/>
    <col min="15106" max="15106" width="3.5703125" style="1" customWidth="1"/>
    <col min="15107" max="15107" width="2.7109375" style="1" customWidth="1"/>
    <col min="15108" max="15108" width="19.42578125" style="1" customWidth="1"/>
    <col min="15109" max="15116" width="12" style="1" customWidth="1"/>
    <col min="15117" max="15117" width="13.7109375" style="1" customWidth="1"/>
    <col min="15118" max="15118" width="11.85546875" style="1" customWidth="1"/>
    <col min="15119" max="15360" width="9.140625" style="1"/>
    <col min="15361" max="15361" width="1.5703125" style="1" customWidth="1"/>
    <col min="15362" max="15362" width="3.5703125" style="1" customWidth="1"/>
    <col min="15363" max="15363" width="2.7109375" style="1" customWidth="1"/>
    <col min="15364" max="15364" width="19.42578125" style="1" customWidth="1"/>
    <col min="15365" max="15372" width="12" style="1" customWidth="1"/>
    <col min="15373" max="15373" width="13.7109375" style="1" customWidth="1"/>
    <col min="15374" max="15374" width="11.85546875" style="1" customWidth="1"/>
    <col min="15375" max="15616" width="9.140625" style="1"/>
    <col min="15617" max="15617" width="1.5703125" style="1" customWidth="1"/>
    <col min="15618" max="15618" width="3.5703125" style="1" customWidth="1"/>
    <col min="15619" max="15619" width="2.7109375" style="1" customWidth="1"/>
    <col min="15620" max="15620" width="19.42578125" style="1" customWidth="1"/>
    <col min="15621" max="15628" width="12" style="1" customWidth="1"/>
    <col min="15629" max="15629" width="13.7109375" style="1" customWidth="1"/>
    <col min="15630" max="15630" width="11.85546875" style="1" customWidth="1"/>
    <col min="15631" max="15872" width="9.140625" style="1"/>
    <col min="15873" max="15873" width="1.5703125" style="1" customWidth="1"/>
    <col min="15874" max="15874" width="3.5703125" style="1" customWidth="1"/>
    <col min="15875" max="15875" width="2.7109375" style="1" customWidth="1"/>
    <col min="15876" max="15876" width="19.42578125" style="1" customWidth="1"/>
    <col min="15877" max="15884" width="12" style="1" customWidth="1"/>
    <col min="15885" max="15885" width="13.7109375" style="1" customWidth="1"/>
    <col min="15886" max="15886" width="11.85546875" style="1" customWidth="1"/>
    <col min="15887" max="16128" width="9.140625" style="1"/>
    <col min="16129" max="16129" width="1.5703125" style="1" customWidth="1"/>
    <col min="16130" max="16130" width="3.5703125" style="1" customWidth="1"/>
    <col min="16131" max="16131" width="2.7109375" style="1" customWidth="1"/>
    <col min="16132" max="16132" width="19.42578125" style="1" customWidth="1"/>
    <col min="16133" max="16140" width="12" style="1" customWidth="1"/>
    <col min="16141" max="16141" width="13.7109375" style="1" customWidth="1"/>
    <col min="16142" max="16142" width="11.85546875" style="1" customWidth="1"/>
    <col min="16143" max="16384" width="9.140625" style="1"/>
  </cols>
  <sheetData>
    <row r="1" spans="1:14" ht="23.25">
      <c r="A1" s="8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s="10" customFormat="1" ht="27" customHeight="1">
      <c r="A2" s="8" t="s">
        <v>10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s="12" customFormat="1" ht="23.25">
      <c r="A3" s="8" t="s">
        <v>11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4" s="12" customForma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s="12" customFormat="1" ht="27.75" customHeight="1">
      <c r="A5" s="81" t="s">
        <v>12</v>
      </c>
      <c r="B5" s="82"/>
      <c r="C5" s="82"/>
      <c r="D5" s="83"/>
      <c r="E5" s="87" t="s">
        <v>13</v>
      </c>
      <c r="F5" s="88"/>
      <c r="G5" s="89"/>
      <c r="H5" s="87" t="s">
        <v>14</v>
      </c>
      <c r="I5" s="88"/>
      <c r="J5" s="89"/>
      <c r="K5" s="87" t="s">
        <v>15</v>
      </c>
      <c r="L5" s="89"/>
      <c r="M5" s="90" t="s">
        <v>16</v>
      </c>
      <c r="N5" s="3"/>
    </row>
    <row r="6" spans="1:14" s="12" customFormat="1" ht="27.75" customHeight="1">
      <c r="A6" s="84"/>
      <c r="B6" s="85"/>
      <c r="C6" s="85"/>
      <c r="D6" s="86"/>
      <c r="E6" s="13" t="s">
        <v>17</v>
      </c>
      <c r="F6" s="13" t="s">
        <v>18</v>
      </c>
      <c r="G6" s="13" t="s">
        <v>15</v>
      </c>
      <c r="H6" s="13" t="s">
        <v>17</v>
      </c>
      <c r="I6" s="13" t="s">
        <v>18</v>
      </c>
      <c r="J6" s="13" t="s">
        <v>15</v>
      </c>
      <c r="K6" s="13" t="s">
        <v>17</v>
      </c>
      <c r="L6" s="13" t="s">
        <v>18</v>
      </c>
      <c r="M6" s="90"/>
    </row>
    <row r="7" spans="1:14" s="2" customFormat="1" ht="27.75" customHeight="1">
      <c r="A7" s="14"/>
      <c r="B7" s="15">
        <v>1</v>
      </c>
      <c r="C7" s="16" t="s">
        <v>19</v>
      </c>
      <c r="D7" s="17"/>
      <c r="E7" s="18">
        <f>'[1]ป.ตรี ภาคปกติ_2-69'!W11+'[1]ป.ตรี ภาคปกติ_1-70'!X11</f>
        <v>0</v>
      </c>
      <c r="F7" s="18"/>
      <c r="G7" s="19">
        <f>SUM(E7:F7)</f>
        <v>0</v>
      </c>
      <c r="H7" s="18">
        <f>'[1]ป.ตรี ภาคปกติ_2-69'!W18+'[1]ป.ตรี ภาคปกติ_1-70'!X18</f>
        <v>0</v>
      </c>
      <c r="I7" s="18">
        <f>'[1]ป.ตรี ภาคพิเศษ_2-69 '!W11+'[1]ป.ตรี ภาคพิเศษ_1-70 '!X11</f>
        <v>0</v>
      </c>
      <c r="J7" s="19">
        <f>SUM(H7:I7)</f>
        <v>0</v>
      </c>
      <c r="K7" s="20">
        <f t="shared" ref="K7:L11" si="0">E7+H7</f>
        <v>0</v>
      </c>
      <c r="L7" s="20">
        <f t="shared" si="0"/>
        <v>0</v>
      </c>
      <c r="M7" s="20">
        <f>SUM(K7:L7)</f>
        <v>0</v>
      </c>
    </row>
    <row r="8" spans="1:14" s="2" customFormat="1" ht="27.75" customHeight="1">
      <c r="A8" s="14"/>
      <c r="B8" s="15">
        <v>2</v>
      </c>
      <c r="C8" s="16" t="s">
        <v>20</v>
      </c>
      <c r="D8" s="17"/>
      <c r="E8" s="18"/>
      <c r="F8" s="18"/>
      <c r="G8" s="19">
        <f>SUM(E8:F8)</f>
        <v>0</v>
      </c>
      <c r="H8" s="18">
        <f>'[1]ป.ตรี นานาชาติ_1-69'!X11+'[1]ป.ตรี นานาชาติ_2-69  '!W11</f>
        <v>0</v>
      </c>
      <c r="I8" s="18"/>
      <c r="J8" s="19">
        <f>SUM(H8:I8)</f>
        <v>0</v>
      </c>
      <c r="K8" s="21">
        <f t="shared" si="0"/>
        <v>0</v>
      </c>
      <c r="L8" s="21">
        <f t="shared" si="0"/>
        <v>0</v>
      </c>
      <c r="M8" s="21">
        <f>SUM(K8:L8)</f>
        <v>0</v>
      </c>
    </row>
    <row r="9" spans="1:14" s="2" customFormat="1" ht="27.75" customHeight="1">
      <c r="A9" s="14"/>
      <c r="B9" s="15">
        <v>3</v>
      </c>
      <c r="C9" s="16" t="s">
        <v>21</v>
      </c>
      <c r="D9" s="17"/>
      <c r="E9" s="18"/>
      <c r="F9" s="18"/>
      <c r="G9" s="19">
        <f>SUM(E9:F9)</f>
        <v>0</v>
      </c>
      <c r="H9" s="18"/>
      <c r="I9" s="18"/>
      <c r="J9" s="19">
        <f>SUM(H9:I9)</f>
        <v>0</v>
      </c>
      <c r="K9" s="21">
        <f t="shared" si="0"/>
        <v>0</v>
      </c>
      <c r="L9" s="21">
        <f t="shared" si="0"/>
        <v>0</v>
      </c>
      <c r="M9" s="21">
        <f>SUM(K9:L9)</f>
        <v>0</v>
      </c>
    </row>
    <row r="10" spans="1:14" s="2" customFormat="1" ht="27.75" customHeight="1">
      <c r="A10" s="22"/>
      <c r="B10" s="23">
        <v>4</v>
      </c>
      <c r="C10" s="24" t="s">
        <v>22</v>
      </c>
      <c r="D10" s="25"/>
      <c r="E10" s="26"/>
      <c r="F10" s="26"/>
      <c r="G10" s="19">
        <f>SUM(E10:F10)</f>
        <v>0</v>
      </c>
      <c r="H10" s="26">
        <f>'ป.โท ภาคปกติ  2-69 (เหมาจ่าย)'!L7+'ป.โท ภาคปกติ 1-70 (เหมาจ่าย)'!N7</f>
        <v>0</v>
      </c>
      <c r="I10" s="26">
        <f>'ป.โท ภาคพิเศษ 2-69 (เหมาจ่าย)'!N7+'ป.โท ภาคพิเศษ 1-70 (เหมาจ่าย)'!P7</f>
        <v>0</v>
      </c>
      <c r="J10" s="19">
        <f>SUM(H10:I10)</f>
        <v>0</v>
      </c>
      <c r="K10" s="21">
        <f t="shared" si="0"/>
        <v>0</v>
      </c>
      <c r="L10" s="21">
        <f t="shared" si="0"/>
        <v>0</v>
      </c>
      <c r="M10" s="21">
        <f>SUM(K10:L10)</f>
        <v>0</v>
      </c>
    </row>
    <row r="11" spans="1:14" s="2" customFormat="1" ht="27.75" customHeight="1">
      <c r="A11" s="27"/>
      <c r="B11" s="28">
        <v>5</v>
      </c>
      <c r="C11" s="29" t="s">
        <v>23</v>
      </c>
      <c r="D11" s="30"/>
      <c r="E11" s="31"/>
      <c r="F11" s="31"/>
      <c r="G11" s="19">
        <f>SUM(E11:F11)</f>
        <v>0</v>
      </c>
      <c r="H11" s="31"/>
      <c r="I11" s="31">
        <f>'ป.เอก ภาคพิเศษ 2-69 (เหมาจ่าย)'!N7+'ป.เอก ภาคพิเศษ 1-70 (เหมาจ่าย)'!P7</f>
        <v>0</v>
      </c>
      <c r="J11" s="19">
        <f>SUM(H11:I11)</f>
        <v>0</v>
      </c>
      <c r="K11" s="32">
        <f t="shared" si="0"/>
        <v>0</v>
      </c>
      <c r="L11" s="32">
        <f t="shared" si="0"/>
        <v>0</v>
      </c>
      <c r="M11" s="32">
        <f>SUM(K11:L11)</f>
        <v>0</v>
      </c>
    </row>
    <row r="12" spans="1:14" s="35" customFormat="1" ht="27.75" customHeight="1">
      <c r="A12" s="91" t="s">
        <v>16</v>
      </c>
      <c r="B12" s="92"/>
      <c r="C12" s="92"/>
      <c r="D12" s="93"/>
      <c r="E12" s="33">
        <f t="shared" ref="E12:M12" si="1">SUM(E7:E11)</f>
        <v>0</v>
      </c>
      <c r="F12" s="33">
        <f t="shared" si="1"/>
        <v>0</v>
      </c>
      <c r="G12" s="33">
        <f t="shared" si="1"/>
        <v>0</v>
      </c>
      <c r="H12" s="33">
        <f t="shared" si="1"/>
        <v>0</v>
      </c>
      <c r="I12" s="33">
        <f t="shared" si="1"/>
        <v>0</v>
      </c>
      <c r="J12" s="33">
        <f t="shared" si="1"/>
        <v>0</v>
      </c>
      <c r="K12" s="34">
        <f t="shared" si="1"/>
        <v>0</v>
      </c>
      <c r="L12" s="34">
        <f t="shared" si="1"/>
        <v>0</v>
      </c>
      <c r="M12" s="34">
        <f t="shared" si="1"/>
        <v>0</v>
      </c>
    </row>
    <row r="14" spans="1:14" ht="26.2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</sheetData>
  <mergeCells count="6">
    <mergeCell ref="A12:D12"/>
    <mergeCell ref="A5:D6"/>
    <mergeCell ref="E5:G5"/>
    <mergeCell ref="H5:J5"/>
    <mergeCell ref="K5:L5"/>
    <mergeCell ref="M5:M6"/>
  </mergeCells>
  <printOptions horizontalCentered="1"/>
  <pageMargins left="0.45" right="0.42" top="0.63" bottom="0.39370078740157483" header="0.51181102362204722" footer="0.19685039370078741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7A59-6D03-4B7A-813E-FA4FE2152DA3}">
  <sheetPr>
    <tabColor rgb="FFCC9900"/>
  </sheetPr>
  <dimension ref="B1:L13"/>
  <sheetViews>
    <sheetView view="pageBreakPreview" zoomScale="90" zoomScaleNormal="100" zoomScaleSheetLayoutView="90" workbookViewId="0">
      <selection activeCell="C5" sqref="C5:W6"/>
    </sheetView>
  </sheetViews>
  <sheetFormatPr defaultRowHeight="18.75"/>
  <cols>
    <col min="1" max="1" width="2.42578125" style="43" customWidth="1"/>
    <col min="2" max="2" width="41.5703125" style="43" bestFit="1" customWidth="1"/>
    <col min="3" max="7" width="7.42578125" style="43" customWidth="1"/>
    <col min="8" max="8" width="9.85546875" style="43" customWidth="1"/>
    <col min="9" max="9" width="12.140625" style="43" customWidth="1"/>
    <col min="10" max="10" width="9.85546875" style="43" customWidth="1"/>
    <col min="11" max="11" width="12.140625" style="43" customWidth="1"/>
    <col min="12" max="12" width="10.5703125" style="43" customWidth="1"/>
    <col min="13" max="254" width="9.140625" style="43"/>
    <col min="255" max="255" width="2.42578125" style="43" customWidth="1"/>
    <col min="256" max="256" width="25.42578125" style="43" customWidth="1"/>
    <col min="257" max="261" width="7.42578125" style="43" customWidth="1"/>
    <col min="262" max="262" width="9.85546875" style="43" customWidth="1"/>
    <col min="263" max="263" width="12.140625" style="43" customWidth="1"/>
    <col min="264" max="264" width="9.85546875" style="43" customWidth="1"/>
    <col min="265" max="265" width="12.140625" style="43" customWidth="1"/>
    <col min="266" max="266" width="9.85546875" style="43" customWidth="1"/>
    <col min="267" max="267" width="12.140625" style="43" customWidth="1"/>
    <col min="268" max="268" width="10.5703125" style="43" customWidth="1"/>
    <col min="269" max="510" width="9.140625" style="43"/>
    <col min="511" max="511" width="2.42578125" style="43" customWidth="1"/>
    <col min="512" max="512" width="25.42578125" style="43" customWidth="1"/>
    <col min="513" max="517" width="7.42578125" style="43" customWidth="1"/>
    <col min="518" max="518" width="9.85546875" style="43" customWidth="1"/>
    <col min="519" max="519" width="12.140625" style="43" customWidth="1"/>
    <col min="520" max="520" width="9.85546875" style="43" customWidth="1"/>
    <col min="521" max="521" width="12.140625" style="43" customWidth="1"/>
    <col min="522" max="522" width="9.85546875" style="43" customWidth="1"/>
    <col min="523" max="523" width="12.140625" style="43" customWidth="1"/>
    <col min="524" max="524" width="10.5703125" style="43" customWidth="1"/>
    <col min="525" max="766" width="9.140625" style="43"/>
    <col min="767" max="767" width="2.42578125" style="43" customWidth="1"/>
    <col min="768" max="768" width="25.42578125" style="43" customWidth="1"/>
    <col min="769" max="773" width="7.42578125" style="43" customWidth="1"/>
    <col min="774" max="774" width="9.85546875" style="43" customWidth="1"/>
    <col min="775" max="775" width="12.140625" style="43" customWidth="1"/>
    <col min="776" max="776" width="9.85546875" style="43" customWidth="1"/>
    <col min="777" max="777" width="12.140625" style="43" customWidth="1"/>
    <col min="778" max="778" width="9.85546875" style="43" customWidth="1"/>
    <col min="779" max="779" width="12.140625" style="43" customWidth="1"/>
    <col min="780" max="780" width="10.5703125" style="43" customWidth="1"/>
    <col min="781" max="1022" width="9.140625" style="43"/>
    <col min="1023" max="1023" width="2.42578125" style="43" customWidth="1"/>
    <col min="1024" max="1024" width="25.42578125" style="43" customWidth="1"/>
    <col min="1025" max="1029" width="7.42578125" style="43" customWidth="1"/>
    <col min="1030" max="1030" width="9.85546875" style="43" customWidth="1"/>
    <col min="1031" max="1031" width="12.140625" style="43" customWidth="1"/>
    <col min="1032" max="1032" width="9.85546875" style="43" customWidth="1"/>
    <col min="1033" max="1033" width="12.140625" style="43" customWidth="1"/>
    <col min="1034" max="1034" width="9.85546875" style="43" customWidth="1"/>
    <col min="1035" max="1035" width="12.140625" style="43" customWidth="1"/>
    <col min="1036" max="1036" width="10.5703125" style="43" customWidth="1"/>
    <col min="1037" max="1278" width="9.140625" style="43"/>
    <col min="1279" max="1279" width="2.42578125" style="43" customWidth="1"/>
    <col min="1280" max="1280" width="25.42578125" style="43" customWidth="1"/>
    <col min="1281" max="1285" width="7.42578125" style="43" customWidth="1"/>
    <col min="1286" max="1286" width="9.85546875" style="43" customWidth="1"/>
    <col min="1287" max="1287" width="12.140625" style="43" customWidth="1"/>
    <col min="1288" max="1288" width="9.85546875" style="43" customWidth="1"/>
    <col min="1289" max="1289" width="12.140625" style="43" customWidth="1"/>
    <col min="1290" max="1290" width="9.85546875" style="43" customWidth="1"/>
    <col min="1291" max="1291" width="12.140625" style="43" customWidth="1"/>
    <col min="1292" max="1292" width="10.5703125" style="43" customWidth="1"/>
    <col min="1293" max="1534" width="9.140625" style="43"/>
    <col min="1535" max="1535" width="2.42578125" style="43" customWidth="1"/>
    <col min="1536" max="1536" width="25.42578125" style="43" customWidth="1"/>
    <col min="1537" max="1541" width="7.42578125" style="43" customWidth="1"/>
    <col min="1542" max="1542" width="9.85546875" style="43" customWidth="1"/>
    <col min="1543" max="1543" width="12.140625" style="43" customWidth="1"/>
    <col min="1544" max="1544" width="9.85546875" style="43" customWidth="1"/>
    <col min="1545" max="1545" width="12.140625" style="43" customWidth="1"/>
    <col min="1546" max="1546" width="9.85546875" style="43" customWidth="1"/>
    <col min="1547" max="1547" width="12.140625" style="43" customWidth="1"/>
    <col min="1548" max="1548" width="10.5703125" style="43" customWidth="1"/>
    <col min="1549" max="1790" width="9.140625" style="43"/>
    <col min="1791" max="1791" width="2.42578125" style="43" customWidth="1"/>
    <col min="1792" max="1792" width="25.42578125" style="43" customWidth="1"/>
    <col min="1793" max="1797" width="7.42578125" style="43" customWidth="1"/>
    <col min="1798" max="1798" width="9.85546875" style="43" customWidth="1"/>
    <col min="1799" max="1799" width="12.140625" style="43" customWidth="1"/>
    <col min="1800" max="1800" width="9.85546875" style="43" customWidth="1"/>
    <col min="1801" max="1801" width="12.140625" style="43" customWidth="1"/>
    <col min="1802" max="1802" width="9.85546875" style="43" customWidth="1"/>
    <col min="1803" max="1803" width="12.140625" style="43" customWidth="1"/>
    <col min="1804" max="1804" width="10.5703125" style="43" customWidth="1"/>
    <col min="1805" max="2046" width="9.140625" style="43"/>
    <col min="2047" max="2047" width="2.42578125" style="43" customWidth="1"/>
    <col min="2048" max="2048" width="25.42578125" style="43" customWidth="1"/>
    <col min="2049" max="2053" width="7.42578125" style="43" customWidth="1"/>
    <col min="2054" max="2054" width="9.85546875" style="43" customWidth="1"/>
    <col min="2055" max="2055" width="12.140625" style="43" customWidth="1"/>
    <col min="2056" max="2056" width="9.85546875" style="43" customWidth="1"/>
    <col min="2057" max="2057" width="12.140625" style="43" customWidth="1"/>
    <col min="2058" max="2058" width="9.85546875" style="43" customWidth="1"/>
    <col min="2059" max="2059" width="12.140625" style="43" customWidth="1"/>
    <col min="2060" max="2060" width="10.5703125" style="43" customWidth="1"/>
    <col min="2061" max="2302" width="9.140625" style="43"/>
    <col min="2303" max="2303" width="2.42578125" style="43" customWidth="1"/>
    <col min="2304" max="2304" width="25.42578125" style="43" customWidth="1"/>
    <col min="2305" max="2309" width="7.42578125" style="43" customWidth="1"/>
    <col min="2310" max="2310" width="9.85546875" style="43" customWidth="1"/>
    <col min="2311" max="2311" width="12.140625" style="43" customWidth="1"/>
    <col min="2312" max="2312" width="9.85546875" style="43" customWidth="1"/>
    <col min="2313" max="2313" width="12.140625" style="43" customWidth="1"/>
    <col min="2314" max="2314" width="9.85546875" style="43" customWidth="1"/>
    <col min="2315" max="2315" width="12.140625" style="43" customWidth="1"/>
    <col min="2316" max="2316" width="10.5703125" style="43" customWidth="1"/>
    <col min="2317" max="2558" width="9.140625" style="43"/>
    <col min="2559" max="2559" width="2.42578125" style="43" customWidth="1"/>
    <col min="2560" max="2560" width="25.42578125" style="43" customWidth="1"/>
    <col min="2561" max="2565" width="7.42578125" style="43" customWidth="1"/>
    <col min="2566" max="2566" width="9.85546875" style="43" customWidth="1"/>
    <col min="2567" max="2567" width="12.140625" style="43" customWidth="1"/>
    <col min="2568" max="2568" width="9.85546875" style="43" customWidth="1"/>
    <col min="2569" max="2569" width="12.140625" style="43" customWidth="1"/>
    <col min="2570" max="2570" width="9.85546875" style="43" customWidth="1"/>
    <col min="2571" max="2571" width="12.140625" style="43" customWidth="1"/>
    <col min="2572" max="2572" width="10.5703125" style="43" customWidth="1"/>
    <col min="2573" max="2814" width="9.140625" style="43"/>
    <col min="2815" max="2815" width="2.42578125" style="43" customWidth="1"/>
    <col min="2816" max="2816" width="25.42578125" style="43" customWidth="1"/>
    <col min="2817" max="2821" width="7.42578125" style="43" customWidth="1"/>
    <col min="2822" max="2822" width="9.85546875" style="43" customWidth="1"/>
    <col min="2823" max="2823" width="12.140625" style="43" customWidth="1"/>
    <col min="2824" max="2824" width="9.85546875" style="43" customWidth="1"/>
    <col min="2825" max="2825" width="12.140625" style="43" customWidth="1"/>
    <col min="2826" max="2826" width="9.85546875" style="43" customWidth="1"/>
    <col min="2827" max="2827" width="12.140625" style="43" customWidth="1"/>
    <col min="2828" max="2828" width="10.5703125" style="43" customWidth="1"/>
    <col min="2829" max="3070" width="9.140625" style="43"/>
    <col min="3071" max="3071" width="2.42578125" style="43" customWidth="1"/>
    <col min="3072" max="3072" width="25.42578125" style="43" customWidth="1"/>
    <col min="3073" max="3077" width="7.42578125" style="43" customWidth="1"/>
    <col min="3078" max="3078" width="9.85546875" style="43" customWidth="1"/>
    <col min="3079" max="3079" width="12.140625" style="43" customWidth="1"/>
    <col min="3080" max="3080" width="9.85546875" style="43" customWidth="1"/>
    <col min="3081" max="3081" width="12.140625" style="43" customWidth="1"/>
    <col min="3082" max="3082" width="9.85546875" style="43" customWidth="1"/>
    <col min="3083" max="3083" width="12.140625" style="43" customWidth="1"/>
    <col min="3084" max="3084" width="10.5703125" style="43" customWidth="1"/>
    <col min="3085" max="3326" width="9.140625" style="43"/>
    <col min="3327" max="3327" width="2.42578125" style="43" customWidth="1"/>
    <col min="3328" max="3328" width="25.42578125" style="43" customWidth="1"/>
    <col min="3329" max="3333" width="7.42578125" style="43" customWidth="1"/>
    <col min="3334" max="3334" width="9.85546875" style="43" customWidth="1"/>
    <col min="3335" max="3335" width="12.140625" style="43" customWidth="1"/>
    <col min="3336" max="3336" width="9.85546875" style="43" customWidth="1"/>
    <col min="3337" max="3337" width="12.140625" style="43" customWidth="1"/>
    <col min="3338" max="3338" width="9.85546875" style="43" customWidth="1"/>
    <col min="3339" max="3339" width="12.140625" style="43" customWidth="1"/>
    <col min="3340" max="3340" width="10.5703125" style="43" customWidth="1"/>
    <col min="3341" max="3582" width="9.140625" style="43"/>
    <col min="3583" max="3583" width="2.42578125" style="43" customWidth="1"/>
    <col min="3584" max="3584" width="25.42578125" style="43" customWidth="1"/>
    <col min="3585" max="3589" width="7.42578125" style="43" customWidth="1"/>
    <col min="3590" max="3590" width="9.85546875" style="43" customWidth="1"/>
    <col min="3591" max="3591" width="12.140625" style="43" customWidth="1"/>
    <col min="3592" max="3592" width="9.85546875" style="43" customWidth="1"/>
    <col min="3593" max="3593" width="12.140625" style="43" customWidth="1"/>
    <col min="3594" max="3594" width="9.85546875" style="43" customWidth="1"/>
    <col min="3595" max="3595" width="12.140625" style="43" customWidth="1"/>
    <col min="3596" max="3596" width="10.5703125" style="43" customWidth="1"/>
    <col min="3597" max="3838" width="9.140625" style="43"/>
    <col min="3839" max="3839" width="2.42578125" style="43" customWidth="1"/>
    <col min="3840" max="3840" width="25.42578125" style="43" customWidth="1"/>
    <col min="3841" max="3845" width="7.42578125" style="43" customWidth="1"/>
    <col min="3846" max="3846" width="9.85546875" style="43" customWidth="1"/>
    <col min="3847" max="3847" width="12.140625" style="43" customWidth="1"/>
    <col min="3848" max="3848" width="9.85546875" style="43" customWidth="1"/>
    <col min="3849" max="3849" width="12.140625" style="43" customWidth="1"/>
    <col min="3850" max="3850" width="9.85546875" style="43" customWidth="1"/>
    <col min="3851" max="3851" width="12.140625" style="43" customWidth="1"/>
    <col min="3852" max="3852" width="10.5703125" style="43" customWidth="1"/>
    <col min="3853" max="4094" width="9.140625" style="43"/>
    <col min="4095" max="4095" width="2.42578125" style="43" customWidth="1"/>
    <col min="4096" max="4096" width="25.42578125" style="43" customWidth="1"/>
    <col min="4097" max="4101" width="7.42578125" style="43" customWidth="1"/>
    <col min="4102" max="4102" width="9.85546875" style="43" customWidth="1"/>
    <col min="4103" max="4103" width="12.140625" style="43" customWidth="1"/>
    <col min="4104" max="4104" width="9.85546875" style="43" customWidth="1"/>
    <col min="4105" max="4105" width="12.140625" style="43" customWidth="1"/>
    <col min="4106" max="4106" width="9.85546875" style="43" customWidth="1"/>
    <col min="4107" max="4107" width="12.140625" style="43" customWidth="1"/>
    <col min="4108" max="4108" width="10.5703125" style="43" customWidth="1"/>
    <col min="4109" max="4350" width="9.140625" style="43"/>
    <col min="4351" max="4351" width="2.42578125" style="43" customWidth="1"/>
    <col min="4352" max="4352" width="25.42578125" style="43" customWidth="1"/>
    <col min="4353" max="4357" width="7.42578125" style="43" customWidth="1"/>
    <col min="4358" max="4358" width="9.85546875" style="43" customWidth="1"/>
    <col min="4359" max="4359" width="12.140625" style="43" customWidth="1"/>
    <col min="4360" max="4360" width="9.85546875" style="43" customWidth="1"/>
    <col min="4361" max="4361" width="12.140625" style="43" customWidth="1"/>
    <col min="4362" max="4362" width="9.85546875" style="43" customWidth="1"/>
    <col min="4363" max="4363" width="12.140625" style="43" customWidth="1"/>
    <col min="4364" max="4364" width="10.5703125" style="43" customWidth="1"/>
    <col min="4365" max="4606" width="9.140625" style="43"/>
    <col min="4607" max="4607" width="2.42578125" style="43" customWidth="1"/>
    <col min="4608" max="4608" width="25.42578125" style="43" customWidth="1"/>
    <col min="4609" max="4613" width="7.42578125" style="43" customWidth="1"/>
    <col min="4614" max="4614" width="9.85546875" style="43" customWidth="1"/>
    <col min="4615" max="4615" width="12.140625" style="43" customWidth="1"/>
    <col min="4616" max="4616" width="9.85546875" style="43" customWidth="1"/>
    <col min="4617" max="4617" width="12.140625" style="43" customWidth="1"/>
    <col min="4618" max="4618" width="9.85546875" style="43" customWidth="1"/>
    <col min="4619" max="4619" width="12.140625" style="43" customWidth="1"/>
    <col min="4620" max="4620" width="10.5703125" style="43" customWidth="1"/>
    <col min="4621" max="4862" width="9.140625" style="43"/>
    <col min="4863" max="4863" width="2.42578125" style="43" customWidth="1"/>
    <col min="4864" max="4864" width="25.42578125" style="43" customWidth="1"/>
    <col min="4865" max="4869" width="7.42578125" style="43" customWidth="1"/>
    <col min="4870" max="4870" width="9.85546875" style="43" customWidth="1"/>
    <col min="4871" max="4871" width="12.140625" style="43" customWidth="1"/>
    <col min="4872" max="4872" width="9.85546875" style="43" customWidth="1"/>
    <col min="4873" max="4873" width="12.140625" style="43" customWidth="1"/>
    <col min="4874" max="4874" width="9.85546875" style="43" customWidth="1"/>
    <col min="4875" max="4875" width="12.140625" style="43" customWidth="1"/>
    <col min="4876" max="4876" width="10.5703125" style="43" customWidth="1"/>
    <col min="4877" max="5118" width="9.140625" style="43"/>
    <col min="5119" max="5119" width="2.42578125" style="43" customWidth="1"/>
    <col min="5120" max="5120" width="25.42578125" style="43" customWidth="1"/>
    <col min="5121" max="5125" width="7.42578125" style="43" customWidth="1"/>
    <col min="5126" max="5126" width="9.85546875" style="43" customWidth="1"/>
    <col min="5127" max="5127" width="12.140625" style="43" customWidth="1"/>
    <col min="5128" max="5128" width="9.85546875" style="43" customWidth="1"/>
    <col min="5129" max="5129" width="12.140625" style="43" customWidth="1"/>
    <col min="5130" max="5130" width="9.85546875" style="43" customWidth="1"/>
    <col min="5131" max="5131" width="12.140625" style="43" customWidth="1"/>
    <col min="5132" max="5132" width="10.5703125" style="43" customWidth="1"/>
    <col min="5133" max="5374" width="9.140625" style="43"/>
    <col min="5375" max="5375" width="2.42578125" style="43" customWidth="1"/>
    <col min="5376" max="5376" width="25.42578125" style="43" customWidth="1"/>
    <col min="5377" max="5381" width="7.42578125" style="43" customWidth="1"/>
    <col min="5382" max="5382" width="9.85546875" style="43" customWidth="1"/>
    <col min="5383" max="5383" width="12.140625" style="43" customWidth="1"/>
    <col min="5384" max="5384" width="9.85546875" style="43" customWidth="1"/>
    <col min="5385" max="5385" width="12.140625" style="43" customWidth="1"/>
    <col min="5386" max="5386" width="9.85546875" style="43" customWidth="1"/>
    <col min="5387" max="5387" width="12.140625" style="43" customWidth="1"/>
    <col min="5388" max="5388" width="10.5703125" style="43" customWidth="1"/>
    <col min="5389" max="5630" width="9.140625" style="43"/>
    <col min="5631" max="5631" width="2.42578125" style="43" customWidth="1"/>
    <col min="5632" max="5632" width="25.42578125" style="43" customWidth="1"/>
    <col min="5633" max="5637" width="7.42578125" style="43" customWidth="1"/>
    <col min="5638" max="5638" width="9.85546875" style="43" customWidth="1"/>
    <col min="5639" max="5639" width="12.140625" style="43" customWidth="1"/>
    <col min="5640" max="5640" width="9.85546875" style="43" customWidth="1"/>
    <col min="5641" max="5641" width="12.140625" style="43" customWidth="1"/>
    <col min="5642" max="5642" width="9.85546875" style="43" customWidth="1"/>
    <col min="5643" max="5643" width="12.140625" style="43" customWidth="1"/>
    <col min="5644" max="5644" width="10.5703125" style="43" customWidth="1"/>
    <col min="5645" max="5886" width="9.140625" style="43"/>
    <col min="5887" max="5887" width="2.42578125" style="43" customWidth="1"/>
    <col min="5888" max="5888" width="25.42578125" style="43" customWidth="1"/>
    <col min="5889" max="5893" width="7.42578125" style="43" customWidth="1"/>
    <col min="5894" max="5894" width="9.85546875" style="43" customWidth="1"/>
    <col min="5895" max="5895" width="12.140625" style="43" customWidth="1"/>
    <col min="5896" max="5896" width="9.85546875" style="43" customWidth="1"/>
    <col min="5897" max="5897" width="12.140625" style="43" customWidth="1"/>
    <col min="5898" max="5898" width="9.85546875" style="43" customWidth="1"/>
    <col min="5899" max="5899" width="12.140625" style="43" customWidth="1"/>
    <col min="5900" max="5900" width="10.5703125" style="43" customWidth="1"/>
    <col min="5901" max="6142" width="9.140625" style="43"/>
    <col min="6143" max="6143" width="2.42578125" style="43" customWidth="1"/>
    <col min="6144" max="6144" width="25.42578125" style="43" customWidth="1"/>
    <col min="6145" max="6149" width="7.42578125" style="43" customWidth="1"/>
    <col min="6150" max="6150" width="9.85546875" style="43" customWidth="1"/>
    <col min="6151" max="6151" width="12.140625" style="43" customWidth="1"/>
    <col min="6152" max="6152" width="9.85546875" style="43" customWidth="1"/>
    <col min="6153" max="6153" width="12.140625" style="43" customWidth="1"/>
    <col min="6154" max="6154" width="9.85546875" style="43" customWidth="1"/>
    <col min="6155" max="6155" width="12.140625" style="43" customWidth="1"/>
    <col min="6156" max="6156" width="10.5703125" style="43" customWidth="1"/>
    <col min="6157" max="6398" width="9.140625" style="43"/>
    <col min="6399" max="6399" width="2.42578125" style="43" customWidth="1"/>
    <col min="6400" max="6400" width="25.42578125" style="43" customWidth="1"/>
    <col min="6401" max="6405" width="7.42578125" style="43" customWidth="1"/>
    <col min="6406" max="6406" width="9.85546875" style="43" customWidth="1"/>
    <col min="6407" max="6407" width="12.140625" style="43" customWidth="1"/>
    <col min="6408" max="6408" width="9.85546875" style="43" customWidth="1"/>
    <col min="6409" max="6409" width="12.140625" style="43" customWidth="1"/>
    <col min="6410" max="6410" width="9.85546875" style="43" customWidth="1"/>
    <col min="6411" max="6411" width="12.140625" style="43" customWidth="1"/>
    <col min="6412" max="6412" width="10.5703125" style="43" customWidth="1"/>
    <col min="6413" max="6654" width="9.140625" style="43"/>
    <col min="6655" max="6655" width="2.42578125" style="43" customWidth="1"/>
    <col min="6656" max="6656" width="25.42578125" style="43" customWidth="1"/>
    <col min="6657" max="6661" width="7.42578125" style="43" customWidth="1"/>
    <col min="6662" max="6662" width="9.85546875" style="43" customWidth="1"/>
    <col min="6663" max="6663" width="12.140625" style="43" customWidth="1"/>
    <col min="6664" max="6664" width="9.85546875" style="43" customWidth="1"/>
    <col min="6665" max="6665" width="12.140625" style="43" customWidth="1"/>
    <col min="6666" max="6666" width="9.85546875" style="43" customWidth="1"/>
    <col min="6667" max="6667" width="12.140625" style="43" customWidth="1"/>
    <col min="6668" max="6668" width="10.5703125" style="43" customWidth="1"/>
    <col min="6669" max="6910" width="9.140625" style="43"/>
    <col min="6911" max="6911" width="2.42578125" style="43" customWidth="1"/>
    <col min="6912" max="6912" width="25.42578125" style="43" customWidth="1"/>
    <col min="6913" max="6917" width="7.42578125" style="43" customWidth="1"/>
    <col min="6918" max="6918" width="9.85546875" style="43" customWidth="1"/>
    <col min="6919" max="6919" width="12.140625" style="43" customWidth="1"/>
    <col min="6920" max="6920" width="9.85546875" style="43" customWidth="1"/>
    <col min="6921" max="6921" width="12.140625" style="43" customWidth="1"/>
    <col min="6922" max="6922" width="9.85546875" style="43" customWidth="1"/>
    <col min="6923" max="6923" width="12.140625" style="43" customWidth="1"/>
    <col min="6924" max="6924" width="10.5703125" style="43" customWidth="1"/>
    <col min="6925" max="7166" width="9.140625" style="43"/>
    <col min="7167" max="7167" width="2.42578125" style="43" customWidth="1"/>
    <col min="7168" max="7168" width="25.42578125" style="43" customWidth="1"/>
    <col min="7169" max="7173" width="7.42578125" style="43" customWidth="1"/>
    <col min="7174" max="7174" width="9.85546875" style="43" customWidth="1"/>
    <col min="7175" max="7175" width="12.140625" style="43" customWidth="1"/>
    <col min="7176" max="7176" width="9.85546875" style="43" customWidth="1"/>
    <col min="7177" max="7177" width="12.140625" style="43" customWidth="1"/>
    <col min="7178" max="7178" width="9.85546875" style="43" customWidth="1"/>
    <col min="7179" max="7179" width="12.140625" style="43" customWidth="1"/>
    <col min="7180" max="7180" width="10.5703125" style="43" customWidth="1"/>
    <col min="7181" max="7422" width="9.140625" style="43"/>
    <col min="7423" max="7423" width="2.42578125" style="43" customWidth="1"/>
    <col min="7424" max="7424" width="25.42578125" style="43" customWidth="1"/>
    <col min="7425" max="7429" width="7.42578125" style="43" customWidth="1"/>
    <col min="7430" max="7430" width="9.85546875" style="43" customWidth="1"/>
    <col min="7431" max="7431" width="12.140625" style="43" customWidth="1"/>
    <col min="7432" max="7432" width="9.85546875" style="43" customWidth="1"/>
    <col min="7433" max="7433" width="12.140625" style="43" customWidth="1"/>
    <col min="7434" max="7434" width="9.85546875" style="43" customWidth="1"/>
    <col min="7435" max="7435" width="12.140625" style="43" customWidth="1"/>
    <col min="7436" max="7436" width="10.5703125" style="43" customWidth="1"/>
    <col min="7437" max="7678" width="9.140625" style="43"/>
    <col min="7679" max="7679" width="2.42578125" style="43" customWidth="1"/>
    <col min="7680" max="7680" width="25.42578125" style="43" customWidth="1"/>
    <col min="7681" max="7685" width="7.42578125" style="43" customWidth="1"/>
    <col min="7686" max="7686" width="9.85546875" style="43" customWidth="1"/>
    <col min="7687" max="7687" width="12.140625" style="43" customWidth="1"/>
    <col min="7688" max="7688" width="9.85546875" style="43" customWidth="1"/>
    <col min="7689" max="7689" width="12.140625" style="43" customWidth="1"/>
    <col min="7690" max="7690" width="9.85546875" style="43" customWidth="1"/>
    <col min="7691" max="7691" width="12.140625" style="43" customWidth="1"/>
    <col min="7692" max="7692" width="10.5703125" style="43" customWidth="1"/>
    <col min="7693" max="7934" width="9.140625" style="43"/>
    <col min="7935" max="7935" width="2.42578125" style="43" customWidth="1"/>
    <col min="7936" max="7936" width="25.42578125" style="43" customWidth="1"/>
    <col min="7937" max="7941" width="7.42578125" style="43" customWidth="1"/>
    <col min="7942" max="7942" width="9.85546875" style="43" customWidth="1"/>
    <col min="7943" max="7943" width="12.140625" style="43" customWidth="1"/>
    <col min="7944" max="7944" width="9.85546875" style="43" customWidth="1"/>
    <col min="7945" max="7945" width="12.140625" style="43" customWidth="1"/>
    <col min="7946" max="7946" width="9.85546875" style="43" customWidth="1"/>
    <col min="7947" max="7947" width="12.140625" style="43" customWidth="1"/>
    <col min="7948" max="7948" width="10.5703125" style="43" customWidth="1"/>
    <col min="7949" max="8190" width="9.140625" style="43"/>
    <col min="8191" max="8191" width="2.42578125" style="43" customWidth="1"/>
    <col min="8192" max="8192" width="25.42578125" style="43" customWidth="1"/>
    <col min="8193" max="8197" width="7.42578125" style="43" customWidth="1"/>
    <col min="8198" max="8198" width="9.85546875" style="43" customWidth="1"/>
    <col min="8199" max="8199" width="12.140625" style="43" customWidth="1"/>
    <col min="8200" max="8200" width="9.85546875" style="43" customWidth="1"/>
    <col min="8201" max="8201" width="12.140625" style="43" customWidth="1"/>
    <col min="8202" max="8202" width="9.85546875" style="43" customWidth="1"/>
    <col min="8203" max="8203" width="12.140625" style="43" customWidth="1"/>
    <col min="8204" max="8204" width="10.5703125" style="43" customWidth="1"/>
    <col min="8205" max="8446" width="9.140625" style="43"/>
    <col min="8447" max="8447" width="2.42578125" style="43" customWidth="1"/>
    <col min="8448" max="8448" width="25.42578125" style="43" customWidth="1"/>
    <col min="8449" max="8453" width="7.42578125" style="43" customWidth="1"/>
    <col min="8454" max="8454" width="9.85546875" style="43" customWidth="1"/>
    <col min="8455" max="8455" width="12.140625" style="43" customWidth="1"/>
    <col min="8456" max="8456" width="9.85546875" style="43" customWidth="1"/>
    <col min="8457" max="8457" width="12.140625" style="43" customWidth="1"/>
    <col min="8458" max="8458" width="9.85546875" style="43" customWidth="1"/>
    <col min="8459" max="8459" width="12.140625" style="43" customWidth="1"/>
    <col min="8460" max="8460" width="10.5703125" style="43" customWidth="1"/>
    <col min="8461" max="8702" width="9.140625" style="43"/>
    <col min="8703" max="8703" width="2.42578125" style="43" customWidth="1"/>
    <col min="8704" max="8704" width="25.42578125" style="43" customWidth="1"/>
    <col min="8705" max="8709" width="7.42578125" style="43" customWidth="1"/>
    <col min="8710" max="8710" width="9.85546875" style="43" customWidth="1"/>
    <col min="8711" max="8711" width="12.140625" style="43" customWidth="1"/>
    <col min="8712" max="8712" width="9.85546875" style="43" customWidth="1"/>
    <col min="8713" max="8713" width="12.140625" style="43" customWidth="1"/>
    <col min="8714" max="8714" width="9.85546875" style="43" customWidth="1"/>
    <col min="8715" max="8715" width="12.140625" style="43" customWidth="1"/>
    <col min="8716" max="8716" width="10.5703125" style="43" customWidth="1"/>
    <col min="8717" max="8958" width="9.140625" style="43"/>
    <col min="8959" max="8959" width="2.42578125" style="43" customWidth="1"/>
    <col min="8960" max="8960" width="25.42578125" style="43" customWidth="1"/>
    <col min="8961" max="8965" width="7.42578125" style="43" customWidth="1"/>
    <col min="8966" max="8966" width="9.85546875" style="43" customWidth="1"/>
    <col min="8967" max="8967" width="12.140625" style="43" customWidth="1"/>
    <col min="8968" max="8968" width="9.85546875" style="43" customWidth="1"/>
    <col min="8969" max="8969" width="12.140625" style="43" customWidth="1"/>
    <col min="8970" max="8970" width="9.85546875" style="43" customWidth="1"/>
    <col min="8971" max="8971" width="12.140625" style="43" customWidth="1"/>
    <col min="8972" max="8972" width="10.5703125" style="43" customWidth="1"/>
    <col min="8973" max="9214" width="9.140625" style="43"/>
    <col min="9215" max="9215" width="2.42578125" style="43" customWidth="1"/>
    <col min="9216" max="9216" width="25.42578125" style="43" customWidth="1"/>
    <col min="9217" max="9221" width="7.42578125" style="43" customWidth="1"/>
    <col min="9222" max="9222" width="9.85546875" style="43" customWidth="1"/>
    <col min="9223" max="9223" width="12.140625" style="43" customWidth="1"/>
    <col min="9224" max="9224" width="9.85546875" style="43" customWidth="1"/>
    <col min="9225" max="9225" width="12.140625" style="43" customWidth="1"/>
    <col min="9226" max="9226" width="9.85546875" style="43" customWidth="1"/>
    <col min="9227" max="9227" width="12.140625" style="43" customWidth="1"/>
    <col min="9228" max="9228" width="10.5703125" style="43" customWidth="1"/>
    <col min="9229" max="9470" width="9.140625" style="43"/>
    <col min="9471" max="9471" width="2.42578125" style="43" customWidth="1"/>
    <col min="9472" max="9472" width="25.42578125" style="43" customWidth="1"/>
    <col min="9473" max="9477" width="7.42578125" style="43" customWidth="1"/>
    <col min="9478" max="9478" width="9.85546875" style="43" customWidth="1"/>
    <col min="9479" max="9479" width="12.140625" style="43" customWidth="1"/>
    <col min="9480" max="9480" width="9.85546875" style="43" customWidth="1"/>
    <col min="9481" max="9481" width="12.140625" style="43" customWidth="1"/>
    <col min="9482" max="9482" width="9.85546875" style="43" customWidth="1"/>
    <col min="9483" max="9483" width="12.140625" style="43" customWidth="1"/>
    <col min="9484" max="9484" width="10.5703125" style="43" customWidth="1"/>
    <col min="9485" max="9726" width="9.140625" style="43"/>
    <col min="9727" max="9727" width="2.42578125" style="43" customWidth="1"/>
    <col min="9728" max="9728" width="25.42578125" style="43" customWidth="1"/>
    <col min="9729" max="9733" width="7.42578125" style="43" customWidth="1"/>
    <col min="9734" max="9734" width="9.85546875" style="43" customWidth="1"/>
    <col min="9735" max="9735" width="12.140625" style="43" customWidth="1"/>
    <col min="9736" max="9736" width="9.85546875" style="43" customWidth="1"/>
    <col min="9737" max="9737" width="12.140625" style="43" customWidth="1"/>
    <col min="9738" max="9738" width="9.85546875" style="43" customWidth="1"/>
    <col min="9739" max="9739" width="12.140625" style="43" customWidth="1"/>
    <col min="9740" max="9740" width="10.5703125" style="43" customWidth="1"/>
    <col min="9741" max="9982" width="9.140625" style="43"/>
    <col min="9983" max="9983" width="2.42578125" style="43" customWidth="1"/>
    <col min="9984" max="9984" width="25.42578125" style="43" customWidth="1"/>
    <col min="9985" max="9989" width="7.42578125" style="43" customWidth="1"/>
    <col min="9990" max="9990" width="9.85546875" style="43" customWidth="1"/>
    <col min="9991" max="9991" width="12.140625" style="43" customWidth="1"/>
    <col min="9992" max="9992" width="9.85546875" style="43" customWidth="1"/>
    <col min="9993" max="9993" width="12.140625" style="43" customWidth="1"/>
    <col min="9994" max="9994" width="9.85546875" style="43" customWidth="1"/>
    <col min="9995" max="9995" width="12.140625" style="43" customWidth="1"/>
    <col min="9996" max="9996" width="10.5703125" style="43" customWidth="1"/>
    <col min="9997" max="10238" width="9.140625" style="43"/>
    <col min="10239" max="10239" width="2.42578125" style="43" customWidth="1"/>
    <col min="10240" max="10240" width="25.42578125" style="43" customWidth="1"/>
    <col min="10241" max="10245" width="7.42578125" style="43" customWidth="1"/>
    <col min="10246" max="10246" width="9.85546875" style="43" customWidth="1"/>
    <col min="10247" max="10247" width="12.140625" style="43" customWidth="1"/>
    <col min="10248" max="10248" width="9.85546875" style="43" customWidth="1"/>
    <col min="10249" max="10249" width="12.140625" style="43" customWidth="1"/>
    <col min="10250" max="10250" width="9.85546875" style="43" customWidth="1"/>
    <col min="10251" max="10251" width="12.140625" style="43" customWidth="1"/>
    <col min="10252" max="10252" width="10.5703125" style="43" customWidth="1"/>
    <col min="10253" max="10494" width="9.140625" style="43"/>
    <col min="10495" max="10495" width="2.42578125" style="43" customWidth="1"/>
    <col min="10496" max="10496" width="25.42578125" style="43" customWidth="1"/>
    <col min="10497" max="10501" width="7.42578125" style="43" customWidth="1"/>
    <col min="10502" max="10502" width="9.85546875" style="43" customWidth="1"/>
    <col min="10503" max="10503" width="12.140625" style="43" customWidth="1"/>
    <col min="10504" max="10504" width="9.85546875" style="43" customWidth="1"/>
    <col min="10505" max="10505" width="12.140625" style="43" customWidth="1"/>
    <col min="10506" max="10506" width="9.85546875" style="43" customWidth="1"/>
    <col min="10507" max="10507" width="12.140625" style="43" customWidth="1"/>
    <col min="10508" max="10508" width="10.5703125" style="43" customWidth="1"/>
    <col min="10509" max="10750" width="9.140625" style="43"/>
    <col min="10751" max="10751" width="2.42578125" style="43" customWidth="1"/>
    <col min="10752" max="10752" width="25.42578125" style="43" customWidth="1"/>
    <col min="10753" max="10757" width="7.42578125" style="43" customWidth="1"/>
    <col min="10758" max="10758" width="9.85546875" style="43" customWidth="1"/>
    <col min="10759" max="10759" width="12.140625" style="43" customWidth="1"/>
    <col min="10760" max="10760" width="9.85546875" style="43" customWidth="1"/>
    <col min="10761" max="10761" width="12.140625" style="43" customWidth="1"/>
    <col min="10762" max="10762" width="9.85546875" style="43" customWidth="1"/>
    <col min="10763" max="10763" width="12.140625" style="43" customWidth="1"/>
    <col min="10764" max="10764" width="10.5703125" style="43" customWidth="1"/>
    <col min="10765" max="11006" width="9.140625" style="43"/>
    <col min="11007" max="11007" width="2.42578125" style="43" customWidth="1"/>
    <col min="11008" max="11008" width="25.42578125" style="43" customWidth="1"/>
    <col min="11009" max="11013" width="7.42578125" style="43" customWidth="1"/>
    <col min="11014" max="11014" width="9.85546875" style="43" customWidth="1"/>
    <col min="11015" max="11015" width="12.140625" style="43" customWidth="1"/>
    <col min="11016" max="11016" width="9.85546875" style="43" customWidth="1"/>
    <col min="11017" max="11017" width="12.140625" style="43" customWidth="1"/>
    <col min="11018" max="11018" width="9.85546875" style="43" customWidth="1"/>
    <col min="11019" max="11019" width="12.140625" style="43" customWidth="1"/>
    <col min="11020" max="11020" width="10.5703125" style="43" customWidth="1"/>
    <col min="11021" max="11262" width="9.140625" style="43"/>
    <col min="11263" max="11263" width="2.42578125" style="43" customWidth="1"/>
    <col min="11264" max="11264" width="25.42578125" style="43" customWidth="1"/>
    <col min="11265" max="11269" width="7.42578125" style="43" customWidth="1"/>
    <col min="11270" max="11270" width="9.85546875" style="43" customWidth="1"/>
    <col min="11271" max="11271" width="12.140625" style="43" customWidth="1"/>
    <col min="11272" max="11272" width="9.85546875" style="43" customWidth="1"/>
    <col min="11273" max="11273" width="12.140625" style="43" customWidth="1"/>
    <col min="11274" max="11274" width="9.85546875" style="43" customWidth="1"/>
    <col min="11275" max="11275" width="12.140625" style="43" customWidth="1"/>
    <col min="11276" max="11276" width="10.5703125" style="43" customWidth="1"/>
    <col min="11277" max="11518" width="9.140625" style="43"/>
    <col min="11519" max="11519" width="2.42578125" style="43" customWidth="1"/>
    <col min="11520" max="11520" width="25.42578125" style="43" customWidth="1"/>
    <col min="11521" max="11525" width="7.42578125" style="43" customWidth="1"/>
    <col min="11526" max="11526" width="9.85546875" style="43" customWidth="1"/>
    <col min="11527" max="11527" width="12.140625" style="43" customWidth="1"/>
    <col min="11528" max="11528" width="9.85546875" style="43" customWidth="1"/>
    <col min="11529" max="11529" width="12.140625" style="43" customWidth="1"/>
    <col min="11530" max="11530" width="9.85546875" style="43" customWidth="1"/>
    <col min="11531" max="11531" width="12.140625" style="43" customWidth="1"/>
    <col min="11532" max="11532" width="10.5703125" style="43" customWidth="1"/>
    <col min="11533" max="11774" width="9.140625" style="43"/>
    <col min="11775" max="11775" width="2.42578125" style="43" customWidth="1"/>
    <col min="11776" max="11776" width="25.42578125" style="43" customWidth="1"/>
    <col min="11777" max="11781" width="7.42578125" style="43" customWidth="1"/>
    <col min="11782" max="11782" width="9.85546875" style="43" customWidth="1"/>
    <col min="11783" max="11783" width="12.140625" style="43" customWidth="1"/>
    <col min="11784" max="11784" width="9.85546875" style="43" customWidth="1"/>
    <col min="11785" max="11785" width="12.140625" style="43" customWidth="1"/>
    <col min="11786" max="11786" width="9.85546875" style="43" customWidth="1"/>
    <col min="11787" max="11787" width="12.140625" style="43" customWidth="1"/>
    <col min="11788" max="11788" width="10.5703125" style="43" customWidth="1"/>
    <col min="11789" max="12030" width="9.140625" style="43"/>
    <col min="12031" max="12031" width="2.42578125" style="43" customWidth="1"/>
    <col min="12032" max="12032" width="25.42578125" style="43" customWidth="1"/>
    <col min="12033" max="12037" width="7.42578125" style="43" customWidth="1"/>
    <col min="12038" max="12038" width="9.85546875" style="43" customWidth="1"/>
    <col min="12039" max="12039" width="12.140625" style="43" customWidth="1"/>
    <col min="12040" max="12040" width="9.85546875" style="43" customWidth="1"/>
    <col min="12041" max="12041" width="12.140625" style="43" customWidth="1"/>
    <col min="12042" max="12042" width="9.85546875" style="43" customWidth="1"/>
    <col min="12043" max="12043" width="12.140625" style="43" customWidth="1"/>
    <col min="12044" max="12044" width="10.5703125" style="43" customWidth="1"/>
    <col min="12045" max="12286" width="9.140625" style="43"/>
    <col min="12287" max="12287" width="2.42578125" style="43" customWidth="1"/>
    <col min="12288" max="12288" width="25.42578125" style="43" customWidth="1"/>
    <col min="12289" max="12293" width="7.42578125" style="43" customWidth="1"/>
    <col min="12294" max="12294" width="9.85546875" style="43" customWidth="1"/>
    <col min="12295" max="12295" width="12.140625" style="43" customWidth="1"/>
    <col min="12296" max="12296" width="9.85546875" style="43" customWidth="1"/>
    <col min="12297" max="12297" width="12.140625" style="43" customWidth="1"/>
    <col min="12298" max="12298" width="9.85546875" style="43" customWidth="1"/>
    <col min="12299" max="12299" width="12.140625" style="43" customWidth="1"/>
    <col min="12300" max="12300" width="10.5703125" style="43" customWidth="1"/>
    <col min="12301" max="12542" width="9.140625" style="43"/>
    <col min="12543" max="12543" width="2.42578125" style="43" customWidth="1"/>
    <col min="12544" max="12544" width="25.42578125" style="43" customWidth="1"/>
    <col min="12545" max="12549" width="7.42578125" style="43" customWidth="1"/>
    <col min="12550" max="12550" width="9.85546875" style="43" customWidth="1"/>
    <col min="12551" max="12551" width="12.140625" style="43" customWidth="1"/>
    <col min="12552" max="12552" width="9.85546875" style="43" customWidth="1"/>
    <col min="12553" max="12553" width="12.140625" style="43" customWidth="1"/>
    <col min="12554" max="12554" width="9.85546875" style="43" customWidth="1"/>
    <col min="12555" max="12555" width="12.140625" style="43" customWidth="1"/>
    <col min="12556" max="12556" width="10.5703125" style="43" customWidth="1"/>
    <col min="12557" max="12798" width="9.140625" style="43"/>
    <col min="12799" max="12799" width="2.42578125" style="43" customWidth="1"/>
    <col min="12800" max="12800" width="25.42578125" style="43" customWidth="1"/>
    <col min="12801" max="12805" width="7.42578125" style="43" customWidth="1"/>
    <col min="12806" max="12806" width="9.85546875" style="43" customWidth="1"/>
    <col min="12807" max="12807" width="12.140625" style="43" customWidth="1"/>
    <col min="12808" max="12808" width="9.85546875" style="43" customWidth="1"/>
    <col min="12809" max="12809" width="12.140625" style="43" customWidth="1"/>
    <col min="12810" max="12810" width="9.85546875" style="43" customWidth="1"/>
    <col min="12811" max="12811" width="12.140625" style="43" customWidth="1"/>
    <col min="12812" max="12812" width="10.5703125" style="43" customWidth="1"/>
    <col min="12813" max="13054" width="9.140625" style="43"/>
    <col min="13055" max="13055" width="2.42578125" style="43" customWidth="1"/>
    <col min="13056" max="13056" width="25.42578125" style="43" customWidth="1"/>
    <col min="13057" max="13061" width="7.42578125" style="43" customWidth="1"/>
    <col min="13062" max="13062" width="9.85546875" style="43" customWidth="1"/>
    <col min="13063" max="13063" width="12.140625" style="43" customWidth="1"/>
    <col min="13064" max="13064" width="9.85546875" style="43" customWidth="1"/>
    <col min="13065" max="13065" width="12.140625" style="43" customWidth="1"/>
    <col min="13066" max="13066" width="9.85546875" style="43" customWidth="1"/>
    <col min="13067" max="13067" width="12.140625" style="43" customWidth="1"/>
    <col min="13068" max="13068" width="10.5703125" style="43" customWidth="1"/>
    <col min="13069" max="13310" width="9.140625" style="43"/>
    <col min="13311" max="13311" width="2.42578125" style="43" customWidth="1"/>
    <col min="13312" max="13312" width="25.42578125" style="43" customWidth="1"/>
    <col min="13313" max="13317" width="7.42578125" style="43" customWidth="1"/>
    <col min="13318" max="13318" width="9.85546875" style="43" customWidth="1"/>
    <col min="13319" max="13319" width="12.140625" style="43" customWidth="1"/>
    <col min="13320" max="13320" width="9.85546875" style="43" customWidth="1"/>
    <col min="13321" max="13321" width="12.140625" style="43" customWidth="1"/>
    <col min="13322" max="13322" width="9.85546875" style="43" customWidth="1"/>
    <col min="13323" max="13323" width="12.140625" style="43" customWidth="1"/>
    <col min="13324" max="13324" width="10.5703125" style="43" customWidth="1"/>
    <col min="13325" max="13566" width="9.140625" style="43"/>
    <col min="13567" max="13567" width="2.42578125" style="43" customWidth="1"/>
    <col min="13568" max="13568" width="25.42578125" style="43" customWidth="1"/>
    <col min="13569" max="13573" width="7.42578125" style="43" customWidth="1"/>
    <col min="13574" max="13574" width="9.85546875" style="43" customWidth="1"/>
    <col min="13575" max="13575" width="12.140625" style="43" customWidth="1"/>
    <col min="13576" max="13576" width="9.85546875" style="43" customWidth="1"/>
    <col min="13577" max="13577" width="12.140625" style="43" customWidth="1"/>
    <col min="13578" max="13578" width="9.85546875" style="43" customWidth="1"/>
    <col min="13579" max="13579" width="12.140625" style="43" customWidth="1"/>
    <col min="13580" max="13580" width="10.5703125" style="43" customWidth="1"/>
    <col min="13581" max="13822" width="9.140625" style="43"/>
    <col min="13823" max="13823" width="2.42578125" style="43" customWidth="1"/>
    <col min="13824" max="13824" width="25.42578125" style="43" customWidth="1"/>
    <col min="13825" max="13829" width="7.42578125" style="43" customWidth="1"/>
    <col min="13830" max="13830" width="9.85546875" style="43" customWidth="1"/>
    <col min="13831" max="13831" width="12.140625" style="43" customWidth="1"/>
    <col min="13832" max="13832" width="9.85546875" style="43" customWidth="1"/>
    <col min="13833" max="13833" width="12.140625" style="43" customWidth="1"/>
    <col min="13834" max="13834" width="9.85546875" style="43" customWidth="1"/>
    <col min="13835" max="13835" width="12.140625" style="43" customWidth="1"/>
    <col min="13836" max="13836" width="10.5703125" style="43" customWidth="1"/>
    <col min="13837" max="14078" width="9.140625" style="43"/>
    <col min="14079" max="14079" width="2.42578125" style="43" customWidth="1"/>
    <col min="14080" max="14080" width="25.42578125" style="43" customWidth="1"/>
    <col min="14081" max="14085" width="7.42578125" style="43" customWidth="1"/>
    <col min="14086" max="14086" width="9.85546875" style="43" customWidth="1"/>
    <col min="14087" max="14087" width="12.140625" style="43" customWidth="1"/>
    <col min="14088" max="14088" width="9.85546875" style="43" customWidth="1"/>
    <col min="14089" max="14089" width="12.140625" style="43" customWidth="1"/>
    <col min="14090" max="14090" width="9.85546875" style="43" customWidth="1"/>
    <col min="14091" max="14091" width="12.140625" style="43" customWidth="1"/>
    <col min="14092" max="14092" width="10.5703125" style="43" customWidth="1"/>
    <col min="14093" max="14334" width="9.140625" style="43"/>
    <col min="14335" max="14335" width="2.42578125" style="43" customWidth="1"/>
    <col min="14336" max="14336" width="25.42578125" style="43" customWidth="1"/>
    <col min="14337" max="14341" width="7.42578125" style="43" customWidth="1"/>
    <col min="14342" max="14342" width="9.85546875" style="43" customWidth="1"/>
    <col min="14343" max="14343" width="12.140625" style="43" customWidth="1"/>
    <col min="14344" max="14344" width="9.85546875" style="43" customWidth="1"/>
    <col min="14345" max="14345" width="12.140625" style="43" customWidth="1"/>
    <col min="14346" max="14346" width="9.85546875" style="43" customWidth="1"/>
    <col min="14347" max="14347" width="12.140625" style="43" customWidth="1"/>
    <col min="14348" max="14348" width="10.5703125" style="43" customWidth="1"/>
    <col min="14349" max="14590" width="9.140625" style="43"/>
    <col min="14591" max="14591" width="2.42578125" style="43" customWidth="1"/>
    <col min="14592" max="14592" width="25.42578125" style="43" customWidth="1"/>
    <col min="14593" max="14597" width="7.42578125" style="43" customWidth="1"/>
    <col min="14598" max="14598" width="9.85546875" style="43" customWidth="1"/>
    <col min="14599" max="14599" width="12.140625" style="43" customWidth="1"/>
    <col min="14600" max="14600" width="9.85546875" style="43" customWidth="1"/>
    <col min="14601" max="14601" width="12.140625" style="43" customWidth="1"/>
    <col min="14602" max="14602" width="9.85546875" style="43" customWidth="1"/>
    <col min="14603" max="14603" width="12.140625" style="43" customWidth="1"/>
    <col min="14604" max="14604" width="10.5703125" style="43" customWidth="1"/>
    <col min="14605" max="14846" width="9.140625" style="43"/>
    <col min="14847" max="14847" width="2.42578125" style="43" customWidth="1"/>
    <col min="14848" max="14848" width="25.42578125" style="43" customWidth="1"/>
    <col min="14849" max="14853" width="7.42578125" style="43" customWidth="1"/>
    <col min="14854" max="14854" width="9.85546875" style="43" customWidth="1"/>
    <col min="14855" max="14855" width="12.140625" style="43" customWidth="1"/>
    <col min="14856" max="14856" width="9.85546875" style="43" customWidth="1"/>
    <col min="14857" max="14857" width="12.140625" style="43" customWidth="1"/>
    <col min="14858" max="14858" width="9.85546875" style="43" customWidth="1"/>
    <col min="14859" max="14859" width="12.140625" style="43" customWidth="1"/>
    <col min="14860" max="14860" width="10.5703125" style="43" customWidth="1"/>
    <col min="14861" max="15102" width="9.140625" style="43"/>
    <col min="15103" max="15103" width="2.42578125" style="43" customWidth="1"/>
    <col min="15104" max="15104" width="25.42578125" style="43" customWidth="1"/>
    <col min="15105" max="15109" width="7.42578125" style="43" customWidth="1"/>
    <col min="15110" max="15110" width="9.85546875" style="43" customWidth="1"/>
    <col min="15111" max="15111" width="12.140625" style="43" customWidth="1"/>
    <col min="15112" max="15112" width="9.85546875" style="43" customWidth="1"/>
    <col min="15113" max="15113" width="12.140625" style="43" customWidth="1"/>
    <col min="15114" max="15114" width="9.85546875" style="43" customWidth="1"/>
    <col min="15115" max="15115" width="12.140625" style="43" customWidth="1"/>
    <col min="15116" max="15116" width="10.5703125" style="43" customWidth="1"/>
    <col min="15117" max="15358" width="9.140625" style="43"/>
    <col min="15359" max="15359" width="2.42578125" style="43" customWidth="1"/>
    <col min="15360" max="15360" width="25.42578125" style="43" customWidth="1"/>
    <col min="15361" max="15365" width="7.42578125" style="43" customWidth="1"/>
    <col min="15366" max="15366" width="9.85546875" style="43" customWidth="1"/>
    <col min="15367" max="15367" width="12.140625" style="43" customWidth="1"/>
    <col min="15368" max="15368" width="9.85546875" style="43" customWidth="1"/>
    <col min="15369" max="15369" width="12.140625" style="43" customWidth="1"/>
    <col min="15370" max="15370" width="9.85546875" style="43" customWidth="1"/>
    <col min="15371" max="15371" width="12.140625" style="43" customWidth="1"/>
    <col min="15372" max="15372" width="10.5703125" style="43" customWidth="1"/>
    <col min="15373" max="15614" width="9.140625" style="43"/>
    <col min="15615" max="15615" width="2.42578125" style="43" customWidth="1"/>
    <col min="15616" max="15616" width="25.42578125" style="43" customWidth="1"/>
    <col min="15617" max="15621" width="7.42578125" style="43" customWidth="1"/>
    <col min="15622" max="15622" width="9.85546875" style="43" customWidth="1"/>
    <col min="15623" max="15623" width="12.140625" style="43" customWidth="1"/>
    <col min="15624" max="15624" width="9.85546875" style="43" customWidth="1"/>
    <col min="15625" max="15625" width="12.140625" style="43" customWidth="1"/>
    <col min="15626" max="15626" width="9.85546875" style="43" customWidth="1"/>
    <col min="15627" max="15627" width="12.140625" style="43" customWidth="1"/>
    <col min="15628" max="15628" width="10.5703125" style="43" customWidth="1"/>
    <col min="15629" max="15870" width="9.140625" style="43"/>
    <col min="15871" max="15871" width="2.42578125" style="43" customWidth="1"/>
    <col min="15872" max="15872" width="25.42578125" style="43" customWidth="1"/>
    <col min="15873" max="15877" width="7.42578125" style="43" customWidth="1"/>
    <col min="15878" max="15878" width="9.85546875" style="43" customWidth="1"/>
    <col min="15879" max="15879" width="12.140625" style="43" customWidth="1"/>
    <col min="15880" max="15880" width="9.85546875" style="43" customWidth="1"/>
    <col min="15881" max="15881" width="12.140625" style="43" customWidth="1"/>
    <col min="15882" max="15882" width="9.85546875" style="43" customWidth="1"/>
    <col min="15883" max="15883" width="12.140625" style="43" customWidth="1"/>
    <col min="15884" max="15884" width="10.5703125" style="43" customWidth="1"/>
    <col min="15885" max="16126" width="9.140625" style="43"/>
    <col min="16127" max="16127" width="2.42578125" style="43" customWidth="1"/>
    <col min="16128" max="16128" width="25.42578125" style="43" customWidth="1"/>
    <col min="16129" max="16133" width="7.42578125" style="43" customWidth="1"/>
    <col min="16134" max="16134" width="9.85546875" style="43" customWidth="1"/>
    <col min="16135" max="16135" width="12.140625" style="43" customWidth="1"/>
    <col min="16136" max="16136" width="9.85546875" style="43" customWidth="1"/>
    <col min="16137" max="16137" width="12.140625" style="43" customWidth="1"/>
    <col min="16138" max="16138" width="9.85546875" style="43" customWidth="1"/>
    <col min="16139" max="16139" width="12.140625" style="43" customWidth="1"/>
    <col min="16140" max="16140" width="10.5703125" style="43" customWidth="1"/>
    <col min="16141" max="16384" width="9.140625" style="43"/>
  </cols>
  <sheetData>
    <row r="1" spans="2:12" s="10" customFormat="1" ht="23.25">
      <c r="B1" s="8" t="s">
        <v>24</v>
      </c>
      <c r="C1" s="8"/>
      <c r="D1" s="8"/>
      <c r="E1" s="8"/>
      <c r="F1" s="8"/>
      <c r="G1" s="8"/>
      <c r="H1" s="8"/>
      <c r="I1" s="8"/>
      <c r="J1" s="8"/>
      <c r="K1" s="8"/>
    </row>
    <row r="2" spans="2:12" s="10" customFormat="1" ht="29.25" customHeight="1">
      <c r="B2" s="8" t="s">
        <v>25</v>
      </c>
      <c r="C2" s="37"/>
      <c r="D2" s="37"/>
      <c r="E2" s="37"/>
      <c r="F2" s="37"/>
      <c r="G2" s="37"/>
      <c r="H2" s="37"/>
      <c r="I2" s="37"/>
      <c r="J2" s="37"/>
      <c r="K2" s="37"/>
    </row>
    <row r="3" spans="2:12" s="10" customFormat="1" ht="23.25"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2:12" s="12" customFormat="1" ht="21"/>
    <row r="5" spans="2:12" ht="36.75" customHeight="1">
      <c r="B5" s="95" t="s">
        <v>26</v>
      </c>
      <c r="C5" s="96" t="s">
        <v>27</v>
      </c>
      <c r="D5" s="96"/>
      <c r="E5" s="96"/>
      <c r="F5" s="96"/>
      <c r="G5" s="96"/>
      <c r="H5" s="39" t="s">
        <v>28</v>
      </c>
      <c r="I5" s="40"/>
      <c r="J5" s="41" t="s">
        <v>29</v>
      </c>
      <c r="K5" s="42"/>
      <c r="L5" s="97" t="s">
        <v>30</v>
      </c>
    </row>
    <row r="6" spans="2:12" ht="78.75">
      <c r="B6" s="95"/>
      <c r="C6" s="44" t="s">
        <v>31</v>
      </c>
      <c r="D6" s="44" t="s">
        <v>32</v>
      </c>
      <c r="E6" s="44" t="s">
        <v>33</v>
      </c>
      <c r="F6" s="45" t="s">
        <v>34</v>
      </c>
      <c r="G6" s="44" t="s">
        <v>15</v>
      </c>
      <c r="H6" s="46" t="s">
        <v>35</v>
      </c>
      <c r="I6" s="47" t="s">
        <v>36</v>
      </c>
      <c r="J6" s="46" t="s">
        <v>37</v>
      </c>
      <c r="K6" s="47" t="s">
        <v>36</v>
      </c>
      <c r="L6" s="98"/>
    </row>
    <row r="7" spans="2:12" ht="24.75" customHeight="1">
      <c r="B7" s="48" t="s">
        <v>38</v>
      </c>
      <c r="C7" s="49">
        <f>C8</f>
        <v>0</v>
      </c>
      <c r="D7" s="49">
        <f t="shared" ref="D7:L7" si="0">D8</f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  <c r="H7" s="49"/>
      <c r="I7" s="49">
        <f t="shared" si="0"/>
        <v>0</v>
      </c>
      <c r="J7" s="49"/>
      <c r="K7" s="49">
        <f t="shared" si="0"/>
        <v>0</v>
      </c>
      <c r="L7" s="49">
        <f t="shared" si="0"/>
        <v>0</v>
      </c>
    </row>
    <row r="8" spans="2:12" ht="24.75" customHeight="1">
      <c r="B8" s="50" t="s">
        <v>11</v>
      </c>
      <c r="C8" s="51">
        <f>SUM(C9:C13)</f>
        <v>0</v>
      </c>
      <c r="D8" s="51">
        <f t="shared" ref="D8:L8" si="1">SUM(D9:D13)</f>
        <v>0</v>
      </c>
      <c r="E8" s="51">
        <f t="shared" si="1"/>
        <v>0</v>
      </c>
      <c r="F8" s="51">
        <f t="shared" si="1"/>
        <v>0</v>
      </c>
      <c r="G8" s="51">
        <f t="shared" si="1"/>
        <v>0</v>
      </c>
      <c r="H8" s="52"/>
      <c r="I8" s="51">
        <f t="shared" si="1"/>
        <v>0</v>
      </c>
      <c r="J8" s="52"/>
      <c r="K8" s="51">
        <f t="shared" si="1"/>
        <v>0</v>
      </c>
      <c r="L8" s="51">
        <f t="shared" si="1"/>
        <v>0</v>
      </c>
    </row>
    <row r="9" spans="2:12" ht="24.75" customHeight="1">
      <c r="B9" s="53" t="s">
        <v>39</v>
      </c>
      <c r="C9" s="54"/>
      <c r="D9" s="54"/>
      <c r="E9" s="54"/>
      <c r="F9" s="54"/>
      <c r="G9" s="55">
        <f>SUM(C9:F9)</f>
        <v>0</v>
      </c>
      <c r="H9" s="54">
        <v>25000</v>
      </c>
      <c r="I9" s="54">
        <f>(G9-F9)*H9</f>
        <v>0</v>
      </c>
      <c r="J9" s="54">
        <v>5000</v>
      </c>
      <c r="K9" s="54">
        <f>J9*F9</f>
        <v>0</v>
      </c>
      <c r="L9" s="56">
        <f>SUM(I9,K9)</f>
        <v>0</v>
      </c>
    </row>
    <row r="10" spans="2:12" ht="24.75" customHeight="1">
      <c r="B10" s="53" t="s">
        <v>40</v>
      </c>
      <c r="C10" s="57"/>
      <c r="D10" s="57"/>
      <c r="E10" s="57"/>
      <c r="F10" s="57"/>
      <c r="G10" s="55">
        <f>SUM(C10:F10)</f>
        <v>0</v>
      </c>
      <c r="H10" s="54">
        <v>25000</v>
      </c>
      <c r="I10" s="54">
        <f>(G10-F10)*H10</f>
        <v>0</v>
      </c>
      <c r="J10" s="54">
        <v>5000</v>
      </c>
      <c r="K10" s="54">
        <f>J10*F10</f>
        <v>0</v>
      </c>
      <c r="L10" s="56">
        <f t="shared" ref="L10:L13" si="2">SUM(I10,K10)</f>
        <v>0</v>
      </c>
    </row>
    <row r="11" spans="2:12" ht="24.75" customHeight="1">
      <c r="B11" s="53" t="s">
        <v>41</v>
      </c>
      <c r="C11" s="57"/>
      <c r="D11" s="57"/>
      <c r="E11" s="57"/>
      <c r="F11" s="57"/>
      <c r="G11" s="55">
        <f>SUM(C11:F11)</f>
        <v>0</v>
      </c>
      <c r="H11" s="54">
        <v>25000</v>
      </c>
      <c r="I11" s="54">
        <f>(G11-F11)*H11</f>
        <v>0</v>
      </c>
      <c r="J11" s="54">
        <v>5000</v>
      </c>
      <c r="K11" s="54">
        <f>J11*F11</f>
        <v>0</v>
      </c>
      <c r="L11" s="56">
        <f t="shared" si="2"/>
        <v>0</v>
      </c>
    </row>
    <row r="12" spans="2:12" ht="24.75" customHeight="1">
      <c r="B12" s="53" t="s">
        <v>42</v>
      </c>
      <c r="C12" s="57"/>
      <c r="D12" s="57"/>
      <c r="E12" s="57"/>
      <c r="F12" s="57"/>
      <c r="G12" s="55">
        <f>SUM(C12:F12)</f>
        <v>0</v>
      </c>
      <c r="H12" s="54">
        <v>25000</v>
      </c>
      <c r="I12" s="54">
        <f>(G12-F12)*H12</f>
        <v>0</v>
      </c>
      <c r="J12" s="54">
        <v>5000</v>
      </c>
      <c r="K12" s="54">
        <f>J12*F12</f>
        <v>0</v>
      </c>
      <c r="L12" s="56">
        <f t="shared" si="2"/>
        <v>0</v>
      </c>
    </row>
    <row r="13" spans="2:12" ht="24.75" customHeight="1">
      <c r="B13" s="58" t="s">
        <v>43</v>
      </c>
      <c r="C13" s="59"/>
      <c r="D13" s="59"/>
      <c r="E13" s="59"/>
      <c r="F13" s="59"/>
      <c r="G13" s="60">
        <f>SUM(C13:F13)</f>
        <v>0</v>
      </c>
      <c r="H13" s="61">
        <v>25000</v>
      </c>
      <c r="I13" s="61">
        <f>(G13-F13)*H13</f>
        <v>0</v>
      </c>
      <c r="J13" s="61">
        <v>5000</v>
      </c>
      <c r="K13" s="61">
        <f>J13*F13</f>
        <v>0</v>
      </c>
      <c r="L13" s="62">
        <f t="shared" si="2"/>
        <v>0</v>
      </c>
    </row>
  </sheetData>
  <mergeCells count="4">
    <mergeCell ref="B3:K3"/>
    <mergeCell ref="B5:B6"/>
    <mergeCell ref="C5:G5"/>
    <mergeCell ref="L5:L6"/>
  </mergeCells>
  <printOptions horizontalCentered="1"/>
  <pageMargins left="0.59055118110236227" right="0.19685039370078741" top="0.51181102362204722" bottom="0.35433070866141736" header="0.35433070866141736" footer="0.27559055118110237"/>
  <pageSetup paperSize="9" scale="85" orientation="landscape" r:id="rId1"/>
  <headerFooter alignWithMargins="0">
    <oddFooter>&amp;R&amp;F/&amp;A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39733-6D68-4B41-B27A-6703A1937E51}">
  <sheetPr>
    <tabColor rgb="FFCC9900"/>
  </sheetPr>
  <dimension ref="B1:N14"/>
  <sheetViews>
    <sheetView view="pageBreakPreview" zoomScale="90" zoomScaleNormal="100" zoomScaleSheetLayoutView="90" workbookViewId="0">
      <selection activeCell="P17" sqref="P17"/>
    </sheetView>
  </sheetViews>
  <sheetFormatPr defaultRowHeight="18.75"/>
  <cols>
    <col min="1" max="1" width="3.28515625" style="43" customWidth="1"/>
    <col min="2" max="2" width="41.5703125" style="43" bestFit="1" customWidth="1"/>
    <col min="3" max="7" width="7.42578125" style="43" customWidth="1"/>
    <col min="8" max="8" width="9.85546875" style="43" customWidth="1"/>
    <col min="9" max="9" width="12.140625" style="43" customWidth="1"/>
    <col min="10" max="10" width="9.85546875" style="43" customWidth="1"/>
    <col min="11" max="11" width="12.140625" style="43" customWidth="1"/>
    <col min="12" max="12" width="9.85546875" style="43" customWidth="1"/>
    <col min="13" max="13" width="12.140625" style="43" customWidth="1"/>
    <col min="14" max="14" width="11.7109375" style="43" customWidth="1"/>
    <col min="15" max="254" width="9.140625" style="43"/>
    <col min="255" max="255" width="3.28515625" style="43" customWidth="1"/>
    <col min="256" max="256" width="25.42578125" style="43" customWidth="1"/>
    <col min="257" max="261" width="7.42578125" style="43" customWidth="1"/>
    <col min="262" max="262" width="9.85546875" style="43" customWidth="1"/>
    <col min="263" max="263" width="12.140625" style="43" customWidth="1"/>
    <col min="264" max="264" width="9.85546875" style="43" customWidth="1"/>
    <col min="265" max="265" width="12.140625" style="43" customWidth="1"/>
    <col min="266" max="266" width="9.85546875" style="43" customWidth="1"/>
    <col min="267" max="267" width="12.140625" style="43" customWidth="1"/>
    <col min="268" max="268" width="9.85546875" style="43" customWidth="1"/>
    <col min="269" max="269" width="12.140625" style="43" customWidth="1"/>
    <col min="270" max="270" width="10.5703125" style="43" customWidth="1"/>
    <col min="271" max="510" width="9.140625" style="43"/>
    <col min="511" max="511" width="3.28515625" style="43" customWidth="1"/>
    <col min="512" max="512" width="25.42578125" style="43" customWidth="1"/>
    <col min="513" max="517" width="7.42578125" style="43" customWidth="1"/>
    <col min="518" max="518" width="9.85546875" style="43" customWidth="1"/>
    <col min="519" max="519" width="12.140625" style="43" customWidth="1"/>
    <col min="520" max="520" width="9.85546875" style="43" customWidth="1"/>
    <col min="521" max="521" width="12.140625" style="43" customWidth="1"/>
    <col min="522" max="522" width="9.85546875" style="43" customWidth="1"/>
    <col min="523" max="523" width="12.140625" style="43" customWidth="1"/>
    <col min="524" max="524" width="9.85546875" style="43" customWidth="1"/>
    <col min="525" max="525" width="12.140625" style="43" customWidth="1"/>
    <col min="526" max="526" width="10.5703125" style="43" customWidth="1"/>
    <col min="527" max="766" width="9.140625" style="43"/>
    <col min="767" max="767" width="3.28515625" style="43" customWidth="1"/>
    <col min="768" max="768" width="25.42578125" style="43" customWidth="1"/>
    <col min="769" max="773" width="7.42578125" style="43" customWidth="1"/>
    <col min="774" max="774" width="9.85546875" style="43" customWidth="1"/>
    <col min="775" max="775" width="12.140625" style="43" customWidth="1"/>
    <col min="776" max="776" width="9.85546875" style="43" customWidth="1"/>
    <col min="777" max="777" width="12.140625" style="43" customWidth="1"/>
    <col min="778" max="778" width="9.85546875" style="43" customWidth="1"/>
    <col min="779" max="779" width="12.140625" style="43" customWidth="1"/>
    <col min="780" max="780" width="9.85546875" style="43" customWidth="1"/>
    <col min="781" max="781" width="12.140625" style="43" customWidth="1"/>
    <col min="782" max="782" width="10.5703125" style="43" customWidth="1"/>
    <col min="783" max="1022" width="9.140625" style="43"/>
    <col min="1023" max="1023" width="3.28515625" style="43" customWidth="1"/>
    <col min="1024" max="1024" width="25.42578125" style="43" customWidth="1"/>
    <col min="1025" max="1029" width="7.42578125" style="43" customWidth="1"/>
    <col min="1030" max="1030" width="9.85546875" style="43" customWidth="1"/>
    <col min="1031" max="1031" width="12.140625" style="43" customWidth="1"/>
    <col min="1032" max="1032" width="9.85546875" style="43" customWidth="1"/>
    <col min="1033" max="1033" width="12.140625" style="43" customWidth="1"/>
    <col min="1034" max="1034" width="9.85546875" style="43" customWidth="1"/>
    <col min="1035" max="1035" width="12.140625" style="43" customWidth="1"/>
    <col min="1036" max="1036" width="9.85546875" style="43" customWidth="1"/>
    <col min="1037" max="1037" width="12.140625" style="43" customWidth="1"/>
    <col min="1038" max="1038" width="10.5703125" style="43" customWidth="1"/>
    <col min="1039" max="1278" width="9.140625" style="43"/>
    <col min="1279" max="1279" width="3.28515625" style="43" customWidth="1"/>
    <col min="1280" max="1280" width="25.42578125" style="43" customWidth="1"/>
    <col min="1281" max="1285" width="7.42578125" style="43" customWidth="1"/>
    <col min="1286" max="1286" width="9.85546875" style="43" customWidth="1"/>
    <col min="1287" max="1287" width="12.140625" style="43" customWidth="1"/>
    <col min="1288" max="1288" width="9.85546875" style="43" customWidth="1"/>
    <col min="1289" max="1289" width="12.140625" style="43" customWidth="1"/>
    <col min="1290" max="1290" width="9.85546875" style="43" customWidth="1"/>
    <col min="1291" max="1291" width="12.140625" style="43" customWidth="1"/>
    <col min="1292" max="1292" width="9.85546875" style="43" customWidth="1"/>
    <col min="1293" max="1293" width="12.140625" style="43" customWidth="1"/>
    <col min="1294" max="1294" width="10.5703125" style="43" customWidth="1"/>
    <col min="1295" max="1534" width="9.140625" style="43"/>
    <col min="1535" max="1535" width="3.28515625" style="43" customWidth="1"/>
    <col min="1536" max="1536" width="25.42578125" style="43" customWidth="1"/>
    <col min="1537" max="1541" width="7.42578125" style="43" customWidth="1"/>
    <col min="1542" max="1542" width="9.85546875" style="43" customWidth="1"/>
    <col min="1543" max="1543" width="12.140625" style="43" customWidth="1"/>
    <col min="1544" max="1544" width="9.85546875" style="43" customWidth="1"/>
    <col min="1545" max="1545" width="12.140625" style="43" customWidth="1"/>
    <col min="1546" max="1546" width="9.85546875" style="43" customWidth="1"/>
    <col min="1547" max="1547" width="12.140625" style="43" customWidth="1"/>
    <col min="1548" max="1548" width="9.85546875" style="43" customWidth="1"/>
    <col min="1549" max="1549" width="12.140625" style="43" customWidth="1"/>
    <col min="1550" max="1550" width="10.5703125" style="43" customWidth="1"/>
    <col min="1551" max="1790" width="9.140625" style="43"/>
    <col min="1791" max="1791" width="3.28515625" style="43" customWidth="1"/>
    <col min="1792" max="1792" width="25.42578125" style="43" customWidth="1"/>
    <col min="1793" max="1797" width="7.42578125" style="43" customWidth="1"/>
    <col min="1798" max="1798" width="9.85546875" style="43" customWidth="1"/>
    <col min="1799" max="1799" width="12.140625" style="43" customWidth="1"/>
    <col min="1800" max="1800" width="9.85546875" style="43" customWidth="1"/>
    <col min="1801" max="1801" width="12.140625" style="43" customWidth="1"/>
    <col min="1802" max="1802" width="9.85546875" style="43" customWidth="1"/>
    <col min="1803" max="1803" width="12.140625" style="43" customWidth="1"/>
    <col min="1804" max="1804" width="9.85546875" style="43" customWidth="1"/>
    <col min="1805" max="1805" width="12.140625" style="43" customWidth="1"/>
    <col min="1806" max="1806" width="10.5703125" style="43" customWidth="1"/>
    <col min="1807" max="2046" width="9.140625" style="43"/>
    <col min="2047" max="2047" width="3.28515625" style="43" customWidth="1"/>
    <col min="2048" max="2048" width="25.42578125" style="43" customWidth="1"/>
    <col min="2049" max="2053" width="7.42578125" style="43" customWidth="1"/>
    <col min="2054" max="2054" width="9.85546875" style="43" customWidth="1"/>
    <col min="2055" max="2055" width="12.140625" style="43" customWidth="1"/>
    <col min="2056" max="2056" width="9.85546875" style="43" customWidth="1"/>
    <col min="2057" max="2057" width="12.140625" style="43" customWidth="1"/>
    <col min="2058" max="2058" width="9.85546875" style="43" customWidth="1"/>
    <col min="2059" max="2059" width="12.140625" style="43" customWidth="1"/>
    <col min="2060" max="2060" width="9.85546875" style="43" customWidth="1"/>
    <col min="2061" max="2061" width="12.140625" style="43" customWidth="1"/>
    <col min="2062" max="2062" width="10.5703125" style="43" customWidth="1"/>
    <col min="2063" max="2302" width="9.140625" style="43"/>
    <col min="2303" max="2303" width="3.28515625" style="43" customWidth="1"/>
    <col min="2304" max="2304" width="25.42578125" style="43" customWidth="1"/>
    <col min="2305" max="2309" width="7.42578125" style="43" customWidth="1"/>
    <col min="2310" max="2310" width="9.85546875" style="43" customWidth="1"/>
    <col min="2311" max="2311" width="12.140625" style="43" customWidth="1"/>
    <col min="2312" max="2312" width="9.85546875" style="43" customWidth="1"/>
    <col min="2313" max="2313" width="12.140625" style="43" customWidth="1"/>
    <col min="2314" max="2314" width="9.85546875" style="43" customWidth="1"/>
    <col min="2315" max="2315" width="12.140625" style="43" customWidth="1"/>
    <col min="2316" max="2316" width="9.85546875" style="43" customWidth="1"/>
    <col min="2317" max="2317" width="12.140625" style="43" customWidth="1"/>
    <col min="2318" max="2318" width="10.5703125" style="43" customWidth="1"/>
    <col min="2319" max="2558" width="9.140625" style="43"/>
    <col min="2559" max="2559" width="3.28515625" style="43" customWidth="1"/>
    <col min="2560" max="2560" width="25.42578125" style="43" customWidth="1"/>
    <col min="2561" max="2565" width="7.42578125" style="43" customWidth="1"/>
    <col min="2566" max="2566" width="9.85546875" style="43" customWidth="1"/>
    <col min="2567" max="2567" width="12.140625" style="43" customWidth="1"/>
    <col min="2568" max="2568" width="9.85546875" style="43" customWidth="1"/>
    <col min="2569" max="2569" width="12.140625" style="43" customWidth="1"/>
    <col min="2570" max="2570" width="9.85546875" style="43" customWidth="1"/>
    <col min="2571" max="2571" width="12.140625" style="43" customWidth="1"/>
    <col min="2572" max="2572" width="9.85546875" style="43" customWidth="1"/>
    <col min="2573" max="2573" width="12.140625" style="43" customWidth="1"/>
    <col min="2574" max="2574" width="10.5703125" style="43" customWidth="1"/>
    <col min="2575" max="2814" width="9.140625" style="43"/>
    <col min="2815" max="2815" width="3.28515625" style="43" customWidth="1"/>
    <col min="2816" max="2816" width="25.42578125" style="43" customWidth="1"/>
    <col min="2817" max="2821" width="7.42578125" style="43" customWidth="1"/>
    <col min="2822" max="2822" width="9.85546875" style="43" customWidth="1"/>
    <col min="2823" max="2823" width="12.140625" style="43" customWidth="1"/>
    <col min="2824" max="2824" width="9.85546875" style="43" customWidth="1"/>
    <col min="2825" max="2825" width="12.140625" style="43" customWidth="1"/>
    <col min="2826" max="2826" width="9.85546875" style="43" customWidth="1"/>
    <col min="2827" max="2827" width="12.140625" style="43" customWidth="1"/>
    <col min="2828" max="2828" width="9.85546875" style="43" customWidth="1"/>
    <col min="2829" max="2829" width="12.140625" style="43" customWidth="1"/>
    <col min="2830" max="2830" width="10.5703125" style="43" customWidth="1"/>
    <col min="2831" max="3070" width="9.140625" style="43"/>
    <col min="3071" max="3071" width="3.28515625" style="43" customWidth="1"/>
    <col min="3072" max="3072" width="25.42578125" style="43" customWidth="1"/>
    <col min="3073" max="3077" width="7.42578125" style="43" customWidth="1"/>
    <col min="3078" max="3078" width="9.85546875" style="43" customWidth="1"/>
    <col min="3079" max="3079" width="12.140625" style="43" customWidth="1"/>
    <col min="3080" max="3080" width="9.85546875" style="43" customWidth="1"/>
    <col min="3081" max="3081" width="12.140625" style="43" customWidth="1"/>
    <col min="3082" max="3082" width="9.85546875" style="43" customWidth="1"/>
    <col min="3083" max="3083" width="12.140625" style="43" customWidth="1"/>
    <col min="3084" max="3084" width="9.85546875" style="43" customWidth="1"/>
    <col min="3085" max="3085" width="12.140625" style="43" customWidth="1"/>
    <col min="3086" max="3086" width="10.5703125" style="43" customWidth="1"/>
    <col min="3087" max="3326" width="9.140625" style="43"/>
    <col min="3327" max="3327" width="3.28515625" style="43" customWidth="1"/>
    <col min="3328" max="3328" width="25.42578125" style="43" customWidth="1"/>
    <col min="3329" max="3333" width="7.42578125" style="43" customWidth="1"/>
    <col min="3334" max="3334" width="9.85546875" style="43" customWidth="1"/>
    <col min="3335" max="3335" width="12.140625" style="43" customWidth="1"/>
    <col min="3336" max="3336" width="9.85546875" style="43" customWidth="1"/>
    <col min="3337" max="3337" width="12.140625" style="43" customWidth="1"/>
    <col min="3338" max="3338" width="9.85546875" style="43" customWidth="1"/>
    <col min="3339" max="3339" width="12.140625" style="43" customWidth="1"/>
    <col min="3340" max="3340" width="9.85546875" style="43" customWidth="1"/>
    <col min="3341" max="3341" width="12.140625" style="43" customWidth="1"/>
    <col min="3342" max="3342" width="10.5703125" style="43" customWidth="1"/>
    <col min="3343" max="3582" width="9.140625" style="43"/>
    <col min="3583" max="3583" width="3.28515625" style="43" customWidth="1"/>
    <col min="3584" max="3584" width="25.42578125" style="43" customWidth="1"/>
    <col min="3585" max="3589" width="7.42578125" style="43" customWidth="1"/>
    <col min="3590" max="3590" width="9.85546875" style="43" customWidth="1"/>
    <col min="3591" max="3591" width="12.140625" style="43" customWidth="1"/>
    <col min="3592" max="3592" width="9.85546875" style="43" customWidth="1"/>
    <col min="3593" max="3593" width="12.140625" style="43" customWidth="1"/>
    <col min="3594" max="3594" width="9.85546875" style="43" customWidth="1"/>
    <col min="3595" max="3595" width="12.140625" style="43" customWidth="1"/>
    <col min="3596" max="3596" width="9.85546875" style="43" customWidth="1"/>
    <col min="3597" max="3597" width="12.140625" style="43" customWidth="1"/>
    <col min="3598" max="3598" width="10.5703125" style="43" customWidth="1"/>
    <col min="3599" max="3838" width="9.140625" style="43"/>
    <col min="3839" max="3839" width="3.28515625" style="43" customWidth="1"/>
    <col min="3840" max="3840" width="25.42578125" style="43" customWidth="1"/>
    <col min="3841" max="3845" width="7.42578125" style="43" customWidth="1"/>
    <col min="3846" max="3846" width="9.85546875" style="43" customWidth="1"/>
    <col min="3847" max="3847" width="12.140625" style="43" customWidth="1"/>
    <col min="3848" max="3848" width="9.85546875" style="43" customWidth="1"/>
    <col min="3849" max="3849" width="12.140625" style="43" customWidth="1"/>
    <col min="3850" max="3850" width="9.85546875" style="43" customWidth="1"/>
    <col min="3851" max="3851" width="12.140625" style="43" customWidth="1"/>
    <col min="3852" max="3852" width="9.85546875" style="43" customWidth="1"/>
    <col min="3853" max="3853" width="12.140625" style="43" customWidth="1"/>
    <col min="3854" max="3854" width="10.5703125" style="43" customWidth="1"/>
    <col min="3855" max="4094" width="9.140625" style="43"/>
    <col min="4095" max="4095" width="3.28515625" style="43" customWidth="1"/>
    <col min="4096" max="4096" width="25.42578125" style="43" customWidth="1"/>
    <col min="4097" max="4101" width="7.42578125" style="43" customWidth="1"/>
    <col min="4102" max="4102" width="9.85546875" style="43" customWidth="1"/>
    <col min="4103" max="4103" width="12.140625" style="43" customWidth="1"/>
    <col min="4104" max="4104" width="9.85546875" style="43" customWidth="1"/>
    <col min="4105" max="4105" width="12.140625" style="43" customWidth="1"/>
    <col min="4106" max="4106" width="9.85546875" style="43" customWidth="1"/>
    <col min="4107" max="4107" width="12.140625" style="43" customWidth="1"/>
    <col min="4108" max="4108" width="9.85546875" style="43" customWidth="1"/>
    <col min="4109" max="4109" width="12.140625" style="43" customWidth="1"/>
    <col min="4110" max="4110" width="10.5703125" style="43" customWidth="1"/>
    <col min="4111" max="4350" width="9.140625" style="43"/>
    <col min="4351" max="4351" width="3.28515625" style="43" customWidth="1"/>
    <col min="4352" max="4352" width="25.42578125" style="43" customWidth="1"/>
    <col min="4353" max="4357" width="7.42578125" style="43" customWidth="1"/>
    <col min="4358" max="4358" width="9.85546875" style="43" customWidth="1"/>
    <col min="4359" max="4359" width="12.140625" style="43" customWidth="1"/>
    <col min="4360" max="4360" width="9.85546875" style="43" customWidth="1"/>
    <col min="4361" max="4361" width="12.140625" style="43" customWidth="1"/>
    <col min="4362" max="4362" width="9.85546875" style="43" customWidth="1"/>
    <col min="4363" max="4363" width="12.140625" style="43" customWidth="1"/>
    <col min="4364" max="4364" width="9.85546875" style="43" customWidth="1"/>
    <col min="4365" max="4365" width="12.140625" style="43" customWidth="1"/>
    <col min="4366" max="4366" width="10.5703125" style="43" customWidth="1"/>
    <col min="4367" max="4606" width="9.140625" style="43"/>
    <col min="4607" max="4607" width="3.28515625" style="43" customWidth="1"/>
    <col min="4608" max="4608" width="25.42578125" style="43" customWidth="1"/>
    <col min="4609" max="4613" width="7.42578125" style="43" customWidth="1"/>
    <col min="4614" max="4614" width="9.85546875" style="43" customWidth="1"/>
    <col min="4615" max="4615" width="12.140625" style="43" customWidth="1"/>
    <col min="4616" max="4616" width="9.85546875" style="43" customWidth="1"/>
    <col min="4617" max="4617" width="12.140625" style="43" customWidth="1"/>
    <col min="4618" max="4618" width="9.85546875" style="43" customWidth="1"/>
    <col min="4619" max="4619" width="12.140625" style="43" customWidth="1"/>
    <col min="4620" max="4620" width="9.85546875" style="43" customWidth="1"/>
    <col min="4621" max="4621" width="12.140625" style="43" customWidth="1"/>
    <col min="4622" max="4622" width="10.5703125" style="43" customWidth="1"/>
    <col min="4623" max="4862" width="9.140625" style="43"/>
    <col min="4863" max="4863" width="3.28515625" style="43" customWidth="1"/>
    <col min="4864" max="4864" width="25.42578125" style="43" customWidth="1"/>
    <col min="4865" max="4869" width="7.42578125" style="43" customWidth="1"/>
    <col min="4870" max="4870" width="9.85546875" style="43" customWidth="1"/>
    <col min="4871" max="4871" width="12.140625" style="43" customWidth="1"/>
    <col min="4872" max="4872" width="9.85546875" style="43" customWidth="1"/>
    <col min="4873" max="4873" width="12.140625" style="43" customWidth="1"/>
    <col min="4874" max="4874" width="9.85546875" style="43" customWidth="1"/>
    <col min="4875" max="4875" width="12.140625" style="43" customWidth="1"/>
    <col min="4876" max="4876" width="9.85546875" style="43" customWidth="1"/>
    <col min="4877" max="4877" width="12.140625" style="43" customWidth="1"/>
    <col min="4878" max="4878" width="10.5703125" style="43" customWidth="1"/>
    <col min="4879" max="5118" width="9.140625" style="43"/>
    <col min="5119" max="5119" width="3.28515625" style="43" customWidth="1"/>
    <col min="5120" max="5120" width="25.42578125" style="43" customWidth="1"/>
    <col min="5121" max="5125" width="7.42578125" style="43" customWidth="1"/>
    <col min="5126" max="5126" width="9.85546875" style="43" customWidth="1"/>
    <col min="5127" max="5127" width="12.140625" style="43" customWidth="1"/>
    <col min="5128" max="5128" width="9.85546875" style="43" customWidth="1"/>
    <col min="5129" max="5129" width="12.140625" style="43" customWidth="1"/>
    <col min="5130" max="5130" width="9.85546875" style="43" customWidth="1"/>
    <col min="5131" max="5131" width="12.140625" style="43" customWidth="1"/>
    <col min="5132" max="5132" width="9.85546875" style="43" customWidth="1"/>
    <col min="5133" max="5133" width="12.140625" style="43" customWidth="1"/>
    <col min="5134" max="5134" width="10.5703125" style="43" customWidth="1"/>
    <col min="5135" max="5374" width="9.140625" style="43"/>
    <col min="5375" max="5375" width="3.28515625" style="43" customWidth="1"/>
    <col min="5376" max="5376" width="25.42578125" style="43" customWidth="1"/>
    <col min="5377" max="5381" width="7.42578125" style="43" customWidth="1"/>
    <col min="5382" max="5382" width="9.85546875" style="43" customWidth="1"/>
    <col min="5383" max="5383" width="12.140625" style="43" customWidth="1"/>
    <col min="5384" max="5384" width="9.85546875" style="43" customWidth="1"/>
    <col min="5385" max="5385" width="12.140625" style="43" customWidth="1"/>
    <col min="5386" max="5386" width="9.85546875" style="43" customWidth="1"/>
    <col min="5387" max="5387" width="12.140625" style="43" customWidth="1"/>
    <col min="5388" max="5388" width="9.85546875" style="43" customWidth="1"/>
    <col min="5389" max="5389" width="12.140625" style="43" customWidth="1"/>
    <col min="5390" max="5390" width="10.5703125" style="43" customWidth="1"/>
    <col min="5391" max="5630" width="9.140625" style="43"/>
    <col min="5631" max="5631" width="3.28515625" style="43" customWidth="1"/>
    <col min="5632" max="5632" width="25.42578125" style="43" customWidth="1"/>
    <col min="5633" max="5637" width="7.42578125" style="43" customWidth="1"/>
    <col min="5638" max="5638" width="9.85546875" style="43" customWidth="1"/>
    <col min="5639" max="5639" width="12.140625" style="43" customWidth="1"/>
    <col min="5640" max="5640" width="9.85546875" style="43" customWidth="1"/>
    <col min="5641" max="5641" width="12.140625" style="43" customWidth="1"/>
    <col min="5642" max="5642" width="9.85546875" style="43" customWidth="1"/>
    <col min="5643" max="5643" width="12.140625" style="43" customWidth="1"/>
    <col min="5644" max="5644" width="9.85546875" style="43" customWidth="1"/>
    <col min="5645" max="5645" width="12.140625" style="43" customWidth="1"/>
    <col min="5646" max="5646" width="10.5703125" style="43" customWidth="1"/>
    <col min="5647" max="5886" width="9.140625" style="43"/>
    <col min="5887" max="5887" width="3.28515625" style="43" customWidth="1"/>
    <col min="5888" max="5888" width="25.42578125" style="43" customWidth="1"/>
    <col min="5889" max="5893" width="7.42578125" style="43" customWidth="1"/>
    <col min="5894" max="5894" width="9.85546875" style="43" customWidth="1"/>
    <col min="5895" max="5895" width="12.140625" style="43" customWidth="1"/>
    <col min="5896" max="5896" width="9.85546875" style="43" customWidth="1"/>
    <col min="5897" max="5897" width="12.140625" style="43" customWidth="1"/>
    <col min="5898" max="5898" width="9.85546875" style="43" customWidth="1"/>
    <col min="5899" max="5899" width="12.140625" style="43" customWidth="1"/>
    <col min="5900" max="5900" width="9.85546875" style="43" customWidth="1"/>
    <col min="5901" max="5901" width="12.140625" style="43" customWidth="1"/>
    <col min="5902" max="5902" width="10.5703125" style="43" customWidth="1"/>
    <col min="5903" max="6142" width="9.140625" style="43"/>
    <col min="6143" max="6143" width="3.28515625" style="43" customWidth="1"/>
    <col min="6144" max="6144" width="25.42578125" style="43" customWidth="1"/>
    <col min="6145" max="6149" width="7.42578125" style="43" customWidth="1"/>
    <col min="6150" max="6150" width="9.85546875" style="43" customWidth="1"/>
    <col min="6151" max="6151" width="12.140625" style="43" customWidth="1"/>
    <col min="6152" max="6152" width="9.85546875" style="43" customWidth="1"/>
    <col min="6153" max="6153" width="12.140625" style="43" customWidth="1"/>
    <col min="6154" max="6154" width="9.85546875" style="43" customWidth="1"/>
    <col min="6155" max="6155" width="12.140625" style="43" customWidth="1"/>
    <col min="6156" max="6156" width="9.85546875" style="43" customWidth="1"/>
    <col min="6157" max="6157" width="12.140625" style="43" customWidth="1"/>
    <col min="6158" max="6158" width="10.5703125" style="43" customWidth="1"/>
    <col min="6159" max="6398" width="9.140625" style="43"/>
    <col min="6399" max="6399" width="3.28515625" style="43" customWidth="1"/>
    <col min="6400" max="6400" width="25.42578125" style="43" customWidth="1"/>
    <col min="6401" max="6405" width="7.42578125" style="43" customWidth="1"/>
    <col min="6406" max="6406" width="9.85546875" style="43" customWidth="1"/>
    <col min="6407" max="6407" width="12.140625" style="43" customWidth="1"/>
    <col min="6408" max="6408" width="9.85546875" style="43" customWidth="1"/>
    <col min="6409" max="6409" width="12.140625" style="43" customWidth="1"/>
    <col min="6410" max="6410" width="9.85546875" style="43" customWidth="1"/>
    <col min="6411" max="6411" width="12.140625" style="43" customWidth="1"/>
    <col min="6412" max="6412" width="9.85546875" style="43" customWidth="1"/>
    <col min="6413" max="6413" width="12.140625" style="43" customWidth="1"/>
    <col min="6414" max="6414" width="10.5703125" style="43" customWidth="1"/>
    <col min="6415" max="6654" width="9.140625" style="43"/>
    <col min="6655" max="6655" width="3.28515625" style="43" customWidth="1"/>
    <col min="6656" max="6656" width="25.42578125" style="43" customWidth="1"/>
    <col min="6657" max="6661" width="7.42578125" style="43" customWidth="1"/>
    <col min="6662" max="6662" width="9.85546875" style="43" customWidth="1"/>
    <col min="6663" max="6663" width="12.140625" style="43" customWidth="1"/>
    <col min="6664" max="6664" width="9.85546875" style="43" customWidth="1"/>
    <col min="6665" max="6665" width="12.140625" style="43" customWidth="1"/>
    <col min="6666" max="6666" width="9.85546875" style="43" customWidth="1"/>
    <col min="6667" max="6667" width="12.140625" style="43" customWidth="1"/>
    <col min="6668" max="6668" width="9.85546875" style="43" customWidth="1"/>
    <col min="6669" max="6669" width="12.140625" style="43" customWidth="1"/>
    <col min="6670" max="6670" width="10.5703125" style="43" customWidth="1"/>
    <col min="6671" max="6910" width="9.140625" style="43"/>
    <col min="6911" max="6911" width="3.28515625" style="43" customWidth="1"/>
    <col min="6912" max="6912" width="25.42578125" style="43" customWidth="1"/>
    <col min="6913" max="6917" width="7.42578125" style="43" customWidth="1"/>
    <col min="6918" max="6918" width="9.85546875" style="43" customWidth="1"/>
    <col min="6919" max="6919" width="12.140625" style="43" customWidth="1"/>
    <col min="6920" max="6920" width="9.85546875" style="43" customWidth="1"/>
    <col min="6921" max="6921" width="12.140625" style="43" customWidth="1"/>
    <col min="6922" max="6922" width="9.85546875" style="43" customWidth="1"/>
    <col min="6923" max="6923" width="12.140625" style="43" customWidth="1"/>
    <col min="6924" max="6924" width="9.85546875" style="43" customWidth="1"/>
    <col min="6925" max="6925" width="12.140625" style="43" customWidth="1"/>
    <col min="6926" max="6926" width="10.5703125" style="43" customWidth="1"/>
    <col min="6927" max="7166" width="9.140625" style="43"/>
    <col min="7167" max="7167" width="3.28515625" style="43" customWidth="1"/>
    <col min="7168" max="7168" width="25.42578125" style="43" customWidth="1"/>
    <col min="7169" max="7173" width="7.42578125" style="43" customWidth="1"/>
    <col min="7174" max="7174" width="9.85546875" style="43" customWidth="1"/>
    <col min="7175" max="7175" width="12.140625" style="43" customWidth="1"/>
    <col min="7176" max="7176" width="9.85546875" style="43" customWidth="1"/>
    <col min="7177" max="7177" width="12.140625" style="43" customWidth="1"/>
    <col min="7178" max="7178" width="9.85546875" style="43" customWidth="1"/>
    <col min="7179" max="7179" width="12.140625" style="43" customWidth="1"/>
    <col min="7180" max="7180" width="9.85546875" style="43" customWidth="1"/>
    <col min="7181" max="7181" width="12.140625" style="43" customWidth="1"/>
    <col min="7182" max="7182" width="10.5703125" style="43" customWidth="1"/>
    <col min="7183" max="7422" width="9.140625" style="43"/>
    <col min="7423" max="7423" width="3.28515625" style="43" customWidth="1"/>
    <col min="7424" max="7424" width="25.42578125" style="43" customWidth="1"/>
    <col min="7425" max="7429" width="7.42578125" style="43" customWidth="1"/>
    <col min="7430" max="7430" width="9.85546875" style="43" customWidth="1"/>
    <col min="7431" max="7431" width="12.140625" style="43" customWidth="1"/>
    <col min="7432" max="7432" width="9.85546875" style="43" customWidth="1"/>
    <col min="7433" max="7433" width="12.140625" style="43" customWidth="1"/>
    <col min="7434" max="7434" width="9.85546875" style="43" customWidth="1"/>
    <col min="7435" max="7435" width="12.140625" style="43" customWidth="1"/>
    <col min="7436" max="7436" width="9.85546875" style="43" customWidth="1"/>
    <col min="7437" max="7437" width="12.140625" style="43" customWidth="1"/>
    <col min="7438" max="7438" width="10.5703125" style="43" customWidth="1"/>
    <col min="7439" max="7678" width="9.140625" style="43"/>
    <col min="7679" max="7679" width="3.28515625" style="43" customWidth="1"/>
    <col min="7680" max="7680" width="25.42578125" style="43" customWidth="1"/>
    <col min="7681" max="7685" width="7.42578125" style="43" customWidth="1"/>
    <col min="7686" max="7686" width="9.85546875" style="43" customWidth="1"/>
    <col min="7687" max="7687" width="12.140625" style="43" customWidth="1"/>
    <col min="7688" max="7688" width="9.85546875" style="43" customWidth="1"/>
    <col min="7689" max="7689" width="12.140625" style="43" customWidth="1"/>
    <col min="7690" max="7690" width="9.85546875" style="43" customWidth="1"/>
    <col min="7691" max="7691" width="12.140625" style="43" customWidth="1"/>
    <col min="7692" max="7692" width="9.85546875" style="43" customWidth="1"/>
    <col min="7693" max="7693" width="12.140625" style="43" customWidth="1"/>
    <col min="7694" max="7694" width="10.5703125" style="43" customWidth="1"/>
    <col min="7695" max="7934" width="9.140625" style="43"/>
    <col min="7935" max="7935" width="3.28515625" style="43" customWidth="1"/>
    <col min="7936" max="7936" width="25.42578125" style="43" customWidth="1"/>
    <col min="7937" max="7941" width="7.42578125" style="43" customWidth="1"/>
    <col min="7942" max="7942" width="9.85546875" style="43" customWidth="1"/>
    <col min="7943" max="7943" width="12.140625" style="43" customWidth="1"/>
    <col min="7944" max="7944" width="9.85546875" style="43" customWidth="1"/>
    <col min="7945" max="7945" width="12.140625" style="43" customWidth="1"/>
    <col min="7946" max="7946" width="9.85546875" style="43" customWidth="1"/>
    <col min="7947" max="7947" width="12.140625" style="43" customWidth="1"/>
    <col min="7948" max="7948" width="9.85546875" style="43" customWidth="1"/>
    <col min="7949" max="7949" width="12.140625" style="43" customWidth="1"/>
    <col min="7950" max="7950" width="10.5703125" style="43" customWidth="1"/>
    <col min="7951" max="8190" width="9.140625" style="43"/>
    <col min="8191" max="8191" width="3.28515625" style="43" customWidth="1"/>
    <col min="8192" max="8192" width="25.42578125" style="43" customWidth="1"/>
    <col min="8193" max="8197" width="7.42578125" style="43" customWidth="1"/>
    <col min="8198" max="8198" width="9.85546875" style="43" customWidth="1"/>
    <col min="8199" max="8199" width="12.140625" style="43" customWidth="1"/>
    <col min="8200" max="8200" width="9.85546875" style="43" customWidth="1"/>
    <col min="8201" max="8201" width="12.140625" style="43" customWidth="1"/>
    <col min="8202" max="8202" width="9.85546875" style="43" customWidth="1"/>
    <col min="8203" max="8203" width="12.140625" style="43" customWidth="1"/>
    <col min="8204" max="8204" width="9.85546875" style="43" customWidth="1"/>
    <col min="8205" max="8205" width="12.140625" style="43" customWidth="1"/>
    <col min="8206" max="8206" width="10.5703125" style="43" customWidth="1"/>
    <col min="8207" max="8446" width="9.140625" style="43"/>
    <col min="8447" max="8447" width="3.28515625" style="43" customWidth="1"/>
    <col min="8448" max="8448" width="25.42578125" style="43" customWidth="1"/>
    <col min="8449" max="8453" width="7.42578125" style="43" customWidth="1"/>
    <col min="8454" max="8454" width="9.85546875" style="43" customWidth="1"/>
    <col min="8455" max="8455" width="12.140625" style="43" customWidth="1"/>
    <col min="8456" max="8456" width="9.85546875" style="43" customWidth="1"/>
    <col min="8457" max="8457" width="12.140625" style="43" customWidth="1"/>
    <col min="8458" max="8458" width="9.85546875" style="43" customWidth="1"/>
    <col min="8459" max="8459" width="12.140625" style="43" customWidth="1"/>
    <col min="8460" max="8460" width="9.85546875" style="43" customWidth="1"/>
    <col min="8461" max="8461" width="12.140625" style="43" customWidth="1"/>
    <col min="8462" max="8462" width="10.5703125" style="43" customWidth="1"/>
    <col min="8463" max="8702" width="9.140625" style="43"/>
    <col min="8703" max="8703" width="3.28515625" style="43" customWidth="1"/>
    <col min="8704" max="8704" width="25.42578125" style="43" customWidth="1"/>
    <col min="8705" max="8709" width="7.42578125" style="43" customWidth="1"/>
    <col min="8710" max="8710" width="9.85546875" style="43" customWidth="1"/>
    <col min="8711" max="8711" width="12.140625" style="43" customWidth="1"/>
    <col min="8712" max="8712" width="9.85546875" style="43" customWidth="1"/>
    <col min="8713" max="8713" width="12.140625" style="43" customWidth="1"/>
    <col min="8714" max="8714" width="9.85546875" style="43" customWidth="1"/>
    <col min="8715" max="8715" width="12.140625" style="43" customWidth="1"/>
    <col min="8716" max="8716" width="9.85546875" style="43" customWidth="1"/>
    <col min="8717" max="8717" width="12.140625" style="43" customWidth="1"/>
    <col min="8718" max="8718" width="10.5703125" style="43" customWidth="1"/>
    <col min="8719" max="8958" width="9.140625" style="43"/>
    <col min="8959" max="8959" width="3.28515625" style="43" customWidth="1"/>
    <col min="8960" max="8960" width="25.42578125" style="43" customWidth="1"/>
    <col min="8961" max="8965" width="7.42578125" style="43" customWidth="1"/>
    <col min="8966" max="8966" width="9.85546875" style="43" customWidth="1"/>
    <col min="8967" max="8967" width="12.140625" style="43" customWidth="1"/>
    <col min="8968" max="8968" width="9.85546875" style="43" customWidth="1"/>
    <col min="8969" max="8969" width="12.140625" style="43" customWidth="1"/>
    <col min="8970" max="8970" width="9.85546875" style="43" customWidth="1"/>
    <col min="8971" max="8971" width="12.140625" style="43" customWidth="1"/>
    <col min="8972" max="8972" width="9.85546875" style="43" customWidth="1"/>
    <col min="8973" max="8973" width="12.140625" style="43" customWidth="1"/>
    <col min="8974" max="8974" width="10.5703125" style="43" customWidth="1"/>
    <col min="8975" max="9214" width="9.140625" style="43"/>
    <col min="9215" max="9215" width="3.28515625" style="43" customWidth="1"/>
    <col min="9216" max="9216" width="25.42578125" style="43" customWidth="1"/>
    <col min="9217" max="9221" width="7.42578125" style="43" customWidth="1"/>
    <col min="9222" max="9222" width="9.85546875" style="43" customWidth="1"/>
    <col min="9223" max="9223" width="12.140625" style="43" customWidth="1"/>
    <col min="9224" max="9224" width="9.85546875" style="43" customWidth="1"/>
    <col min="9225" max="9225" width="12.140625" style="43" customWidth="1"/>
    <col min="9226" max="9226" width="9.85546875" style="43" customWidth="1"/>
    <col min="9227" max="9227" width="12.140625" style="43" customWidth="1"/>
    <col min="9228" max="9228" width="9.85546875" style="43" customWidth="1"/>
    <col min="9229" max="9229" width="12.140625" style="43" customWidth="1"/>
    <col min="9230" max="9230" width="10.5703125" style="43" customWidth="1"/>
    <col min="9231" max="9470" width="9.140625" style="43"/>
    <col min="9471" max="9471" width="3.28515625" style="43" customWidth="1"/>
    <col min="9472" max="9472" width="25.42578125" style="43" customWidth="1"/>
    <col min="9473" max="9477" width="7.42578125" style="43" customWidth="1"/>
    <col min="9478" max="9478" width="9.85546875" style="43" customWidth="1"/>
    <col min="9479" max="9479" width="12.140625" style="43" customWidth="1"/>
    <col min="9480" max="9480" width="9.85546875" style="43" customWidth="1"/>
    <col min="9481" max="9481" width="12.140625" style="43" customWidth="1"/>
    <col min="9482" max="9482" width="9.85546875" style="43" customWidth="1"/>
    <col min="9483" max="9483" width="12.140625" style="43" customWidth="1"/>
    <col min="9484" max="9484" width="9.85546875" style="43" customWidth="1"/>
    <col min="9485" max="9485" width="12.140625" style="43" customWidth="1"/>
    <col min="9486" max="9486" width="10.5703125" style="43" customWidth="1"/>
    <col min="9487" max="9726" width="9.140625" style="43"/>
    <col min="9727" max="9727" width="3.28515625" style="43" customWidth="1"/>
    <col min="9728" max="9728" width="25.42578125" style="43" customWidth="1"/>
    <col min="9729" max="9733" width="7.42578125" style="43" customWidth="1"/>
    <col min="9734" max="9734" width="9.85546875" style="43" customWidth="1"/>
    <col min="9735" max="9735" width="12.140625" style="43" customWidth="1"/>
    <col min="9736" max="9736" width="9.85546875" style="43" customWidth="1"/>
    <col min="9737" max="9737" width="12.140625" style="43" customWidth="1"/>
    <col min="9738" max="9738" width="9.85546875" style="43" customWidth="1"/>
    <col min="9739" max="9739" width="12.140625" style="43" customWidth="1"/>
    <col min="9740" max="9740" width="9.85546875" style="43" customWidth="1"/>
    <col min="9741" max="9741" width="12.140625" style="43" customWidth="1"/>
    <col min="9742" max="9742" width="10.5703125" style="43" customWidth="1"/>
    <col min="9743" max="9982" width="9.140625" style="43"/>
    <col min="9983" max="9983" width="3.28515625" style="43" customWidth="1"/>
    <col min="9984" max="9984" width="25.42578125" style="43" customWidth="1"/>
    <col min="9985" max="9989" width="7.42578125" style="43" customWidth="1"/>
    <col min="9990" max="9990" width="9.85546875" style="43" customWidth="1"/>
    <col min="9991" max="9991" width="12.140625" style="43" customWidth="1"/>
    <col min="9992" max="9992" width="9.85546875" style="43" customWidth="1"/>
    <col min="9993" max="9993" width="12.140625" style="43" customWidth="1"/>
    <col min="9994" max="9994" width="9.85546875" style="43" customWidth="1"/>
    <col min="9995" max="9995" width="12.140625" style="43" customWidth="1"/>
    <col min="9996" max="9996" width="9.85546875" style="43" customWidth="1"/>
    <col min="9997" max="9997" width="12.140625" style="43" customWidth="1"/>
    <col min="9998" max="9998" width="10.5703125" style="43" customWidth="1"/>
    <col min="9999" max="10238" width="9.140625" style="43"/>
    <col min="10239" max="10239" width="3.28515625" style="43" customWidth="1"/>
    <col min="10240" max="10240" width="25.42578125" style="43" customWidth="1"/>
    <col min="10241" max="10245" width="7.42578125" style="43" customWidth="1"/>
    <col min="10246" max="10246" width="9.85546875" style="43" customWidth="1"/>
    <col min="10247" max="10247" width="12.140625" style="43" customWidth="1"/>
    <col min="10248" max="10248" width="9.85546875" style="43" customWidth="1"/>
    <col min="10249" max="10249" width="12.140625" style="43" customWidth="1"/>
    <col min="10250" max="10250" width="9.85546875" style="43" customWidth="1"/>
    <col min="10251" max="10251" width="12.140625" style="43" customWidth="1"/>
    <col min="10252" max="10252" width="9.85546875" style="43" customWidth="1"/>
    <col min="10253" max="10253" width="12.140625" style="43" customWidth="1"/>
    <col min="10254" max="10254" width="10.5703125" style="43" customWidth="1"/>
    <col min="10255" max="10494" width="9.140625" style="43"/>
    <col min="10495" max="10495" width="3.28515625" style="43" customWidth="1"/>
    <col min="10496" max="10496" width="25.42578125" style="43" customWidth="1"/>
    <col min="10497" max="10501" width="7.42578125" style="43" customWidth="1"/>
    <col min="10502" max="10502" width="9.85546875" style="43" customWidth="1"/>
    <col min="10503" max="10503" width="12.140625" style="43" customWidth="1"/>
    <col min="10504" max="10504" width="9.85546875" style="43" customWidth="1"/>
    <col min="10505" max="10505" width="12.140625" style="43" customWidth="1"/>
    <col min="10506" max="10506" width="9.85546875" style="43" customWidth="1"/>
    <col min="10507" max="10507" width="12.140625" style="43" customWidth="1"/>
    <col min="10508" max="10508" width="9.85546875" style="43" customWidth="1"/>
    <col min="10509" max="10509" width="12.140625" style="43" customWidth="1"/>
    <col min="10510" max="10510" width="10.5703125" style="43" customWidth="1"/>
    <col min="10511" max="10750" width="9.140625" style="43"/>
    <col min="10751" max="10751" width="3.28515625" style="43" customWidth="1"/>
    <col min="10752" max="10752" width="25.42578125" style="43" customWidth="1"/>
    <col min="10753" max="10757" width="7.42578125" style="43" customWidth="1"/>
    <col min="10758" max="10758" width="9.85546875" style="43" customWidth="1"/>
    <col min="10759" max="10759" width="12.140625" style="43" customWidth="1"/>
    <col min="10760" max="10760" width="9.85546875" style="43" customWidth="1"/>
    <col min="10761" max="10761" width="12.140625" style="43" customWidth="1"/>
    <col min="10762" max="10762" width="9.85546875" style="43" customWidth="1"/>
    <col min="10763" max="10763" width="12.140625" style="43" customWidth="1"/>
    <col min="10764" max="10764" width="9.85546875" style="43" customWidth="1"/>
    <col min="10765" max="10765" width="12.140625" style="43" customWidth="1"/>
    <col min="10766" max="10766" width="10.5703125" style="43" customWidth="1"/>
    <col min="10767" max="11006" width="9.140625" style="43"/>
    <col min="11007" max="11007" width="3.28515625" style="43" customWidth="1"/>
    <col min="11008" max="11008" width="25.42578125" style="43" customWidth="1"/>
    <col min="11009" max="11013" width="7.42578125" style="43" customWidth="1"/>
    <col min="11014" max="11014" width="9.85546875" style="43" customWidth="1"/>
    <col min="11015" max="11015" width="12.140625" style="43" customWidth="1"/>
    <col min="11016" max="11016" width="9.85546875" style="43" customWidth="1"/>
    <col min="11017" max="11017" width="12.140625" style="43" customWidth="1"/>
    <col min="11018" max="11018" width="9.85546875" style="43" customWidth="1"/>
    <col min="11019" max="11019" width="12.140625" style="43" customWidth="1"/>
    <col min="11020" max="11020" width="9.85546875" style="43" customWidth="1"/>
    <col min="11021" max="11021" width="12.140625" style="43" customWidth="1"/>
    <col min="11022" max="11022" width="10.5703125" style="43" customWidth="1"/>
    <col min="11023" max="11262" width="9.140625" style="43"/>
    <col min="11263" max="11263" width="3.28515625" style="43" customWidth="1"/>
    <col min="11264" max="11264" width="25.42578125" style="43" customWidth="1"/>
    <col min="11265" max="11269" width="7.42578125" style="43" customWidth="1"/>
    <col min="11270" max="11270" width="9.85546875" style="43" customWidth="1"/>
    <col min="11271" max="11271" width="12.140625" style="43" customWidth="1"/>
    <col min="11272" max="11272" width="9.85546875" style="43" customWidth="1"/>
    <col min="11273" max="11273" width="12.140625" style="43" customWidth="1"/>
    <col min="11274" max="11274" width="9.85546875" style="43" customWidth="1"/>
    <col min="11275" max="11275" width="12.140625" style="43" customWidth="1"/>
    <col min="11276" max="11276" width="9.85546875" style="43" customWidth="1"/>
    <col min="11277" max="11277" width="12.140625" style="43" customWidth="1"/>
    <col min="11278" max="11278" width="10.5703125" style="43" customWidth="1"/>
    <col min="11279" max="11518" width="9.140625" style="43"/>
    <col min="11519" max="11519" width="3.28515625" style="43" customWidth="1"/>
    <col min="11520" max="11520" width="25.42578125" style="43" customWidth="1"/>
    <col min="11521" max="11525" width="7.42578125" style="43" customWidth="1"/>
    <col min="11526" max="11526" width="9.85546875" style="43" customWidth="1"/>
    <col min="11527" max="11527" width="12.140625" style="43" customWidth="1"/>
    <col min="11528" max="11528" width="9.85546875" style="43" customWidth="1"/>
    <col min="11529" max="11529" width="12.140625" style="43" customWidth="1"/>
    <col min="11530" max="11530" width="9.85546875" style="43" customWidth="1"/>
    <col min="11531" max="11531" width="12.140625" style="43" customWidth="1"/>
    <col min="11532" max="11532" width="9.85546875" style="43" customWidth="1"/>
    <col min="11533" max="11533" width="12.140625" style="43" customWidth="1"/>
    <col min="11534" max="11534" width="10.5703125" style="43" customWidth="1"/>
    <col min="11535" max="11774" width="9.140625" style="43"/>
    <col min="11775" max="11775" width="3.28515625" style="43" customWidth="1"/>
    <col min="11776" max="11776" width="25.42578125" style="43" customWidth="1"/>
    <col min="11777" max="11781" width="7.42578125" style="43" customWidth="1"/>
    <col min="11782" max="11782" width="9.85546875" style="43" customWidth="1"/>
    <col min="11783" max="11783" width="12.140625" style="43" customWidth="1"/>
    <col min="11784" max="11784" width="9.85546875" style="43" customWidth="1"/>
    <col min="11785" max="11785" width="12.140625" style="43" customWidth="1"/>
    <col min="11786" max="11786" width="9.85546875" style="43" customWidth="1"/>
    <col min="11787" max="11787" width="12.140625" style="43" customWidth="1"/>
    <col min="11788" max="11788" width="9.85546875" style="43" customWidth="1"/>
    <col min="11789" max="11789" width="12.140625" style="43" customWidth="1"/>
    <col min="11790" max="11790" width="10.5703125" style="43" customWidth="1"/>
    <col min="11791" max="12030" width="9.140625" style="43"/>
    <col min="12031" max="12031" width="3.28515625" style="43" customWidth="1"/>
    <col min="12032" max="12032" width="25.42578125" style="43" customWidth="1"/>
    <col min="12033" max="12037" width="7.42578125" style="43" customWidth="1"/>
    <col min="12038" max="12038" width="9.85546875" style="43" customWidth="1"/>
    <col min="12039" max="12039" width="12.140625" style="43" customWidth="1"/>
    <col min="12040" max="12040" width="9.85546875" style="43" customWidth="1"/>
    <col min="12041" max="12041" width="12.140625" style="43" customWidth="1"/>
    <col min="12042" max="12042" width="9.85546875" style="43" customWidth="1"/>
    <col min="12043" max="12043" width="12.140625" style="43" customWidth="1"/>
    <col min="12044" max="12044" width="9.85546875" style="43" customWidth="1"/>
    <col min="12045" max="12045" width="12.140625" style="43" customWidth="1"/>
    <col min="12046" max="12046" width="10.5703125" style="43" customWidth="1"/>
    <col min="12047" max="12286" width="9.140625" style="43"/>
    <col min="12287" max="12287" width="3.28515625" style="43" customWidth="1"/>
    <col min="12288" max="12288" width="25.42578125" style="43" customWidth="1"/>
    <col min="12289" max="12293" width="7.42578125" style="43" customWidth="1"/>
    <col min="12294" max="12294" width="9.85546875" style="43" customWidth="1"/>
    <col min="12295" max="12295" width="12.140625" style="43" customWidth="1"/>
    <col min="12296" max="12296" width="9.85546875" style="43" customWidth="1"/>
    <col min="12297" max="12297" width="12.140625" style="43" customWidth="1"/>
    <col min="12298" max="12298" width="9.85546875" style="43" customWidth="1"/>
    <col min="12299" max="12299" width="12.140625" style="43" customWidth="1"/>
    <col min="12300" max="12300" width="9.85546875" style="43" customWidth="1"/>
    <col min="12301" max="12301" width="12.140625" style="43" customWidth="1"/>
    <col min="12302" max="12302" width="10.5703125" style="43" customWidth="1"/>
    <col min="12303" max="12542" width="9.140625" style="43"/>
    <col min="12543" max="12543" width="3.28515625" style="43" customWidth="1"/>
    <col min="12544" max="12544" width="25.42578125" style="43" customWidth="1"/>
    <col min="12545" max="12549" width="7.42578125" style="43" customWidth="1"/>
    <col min="12550" max="12550" width="9.85546875" style="43" customWidth="1"/>
    <col min="12551" max="12551" width="12.140625" style="43" customWidth="1"/>
    <col min="12552" max="12552" width="9.85546875" style="43" customWidth="1"/>
    <col min="12553" max="12553" width="12.140625" style="43" customWidth="1"/>
    <col min="12554" max="12554" width="9.85546875" style="43" customWidth="1"/>
    <col min="12555" max="12555" width="12.140625" style="43" customWidth="1"/>
    <col min="12556" max="12556" width="9.85546875" style="43" customWidth="1"/>
    <col min="12557" max="12557" width="12.140625" style="43" customWidth="1"/>
    <col min="12558" max="12558" width="10.5703125" style="43" customWidth="1"/>
    <col min="12559" max="12798" width="9.140625" style="43"/>
    <col min="12799" max="12799" width="3.28515625" style="43" customWidth="1"/>
    <col min="12800" max="12800" width="25.42578125" style="43" customWidth="1"/>
    <col min="12801" max="12805" width="7.42578125" style="43" customWidth="1"/>
    <col min="12806" max="12806" width="9.85546875" style="43" customWidth="1"/>
    <col min="12807" max="12807" width="12.140625" style="43" customWidth="1"/>
    <col min="12808" max="12808" width="9.85546875" style="43" customWidth="1"/>
    <col min="12809" max="12809" width="12.140625" style="43" customWidth="1"/>
    <col min="12810" max="12810" width="9.85546875" style="43" customWidth="1"/>
    <col min="12811" max="12811" width="12.140625" style="43" customWidth="1"/>
    <col min="12812" max="12812" width="9.85546875" style="43" customWidth="1"/>
    <col min="12813" max="12813" width="12.140625" style="43" customWidth="1"/>
    <col min="12814" max="12814" width="10.5703125" style="43" customWidth="1"/>
    <col min="12815" max="13054" width="9.140625" style="43"/>
    <col min="13055" max="13055" width="3.28515625" style="43" customWidth="1"/>
    <col min="13056" max="13056" width="25.42578125" style="43" customWidth="1"/>
    <col min="13057" max="13061" width="7.42578125" style="43" customWidth="1"/>
    <col min="13062" max="13062" width="9.85546875" style="43" customWidth="1"/>
    <col min="13063" max="13063" width="12.140625" style="43" customWidth="1"/>
    <col min="13064" max="13064" width="9.85546875" style="43" customWidth="1"/>
    <col min="13065" max="13065" width="12.140625" style="43" customWidth="1"/>
    <col min="13066" max="13066" width="9.85546875" style="43" customWidth="1"/>
    <col min="13067" max="13067" width="12.140625" style="43" customWidth="1"/>
    <col min="13068" max="13068" width="9.85546875" style="43" customWidth="1"/>
    <col min="13069" max="13069" width="12.140625" style="43" customWidth="1"/>
    <col min="13070" max="13070" width="10.5703125" style="43" customWidth="1"/>
    <col min="13071" max="13310" width="9.140625" style="43"/>
    <col min="13311" max="13311" width="3.28515625" style="43" customWidth="1"/>
    <col min="13312" max="13312" width="25.42578125" style="43" customWidth="1"/>
    <col min="13313" max="13317" width="7.42578125" style="43" customWidth="1"/>
    <col min="13318" max="13318" width="9.85546875" style="43" customWidth="1"/>
    <col min="13319" max="13319" width="12.140625" style="43" customWidth="1"/>
    <col min="13320" max="13320" width="9.85546875" style="43" customWidth="1"/>
    <col min="13321" max="13321" width="12.140625" style="43" customWidth="1"/>
    <col min="13322" max="13322" width="9.85546875" style="43" customWidth="1"/>
    <col min="13323" max="13323" width="12.140625" style="43" customWidth="1"/>
    <col min="13324" max="13324" width="9.85546875" style="43" customWidth="1"/>
    <col min="13325" max="13325" width="12.140625" style="43" customWidth="1"/>
    <col min="13326" max="13326" width="10.5703125" style="43" customWidth="1"/>
    <col min="13327" max="13566" width="9.140625" style="43"/>
    <col min="13567" max="13567" width="3.28515625" style="43" customWidth="1"/>
    <col min="13568" max="13568" width="25.42578125" style="43" customWidth="1"/>
    <col min="13569" max="13573" width="7.42578125" style="43" customWidth="1"/>
    <col min="13574" max="13574" width="9.85546875" style="43" customWidth="1"/>
    <col min="13575" max="13575" width="12.140625" style="43" customWidth="1"/>
    <col min="13576" max="13576" width="9.85546875" style="43" customWidth="1"/>
    <col min="13577" max="13577" width="12.140625" style="43" customWidth="1"/>
    <col min="13578" max="13578" width="9.85546875" style="43" customWidth="1"/>
    <col min="13579" max="13579" width="12.140625" style="43" customWidth="1"/>
    <col min="13580" max="13580" width="9.85546875" style="43" customWidth="1"/>
    <col min="13581" max="13581" width="12.140625" style="43" customWidth="1"/>
    <col min="13582" max="13582" width="10.5703125" style="43" customWidth="1"/>
    <col min="13583" max="13822" width="9.140625" style="43"/>
    <col min="13823" max="13823" width="3.28515625" style="43" customWidth="1"/>
    <col min="13824" max="13824" width="25.42578125" style="43" customWidth="1"/>
    <col min="13825" max="13829" width="7.42578125" style="43" customWidth="1"/>
    <col min="13830" max="13830" width="9.85546875" style="43" customWidth="1"/>
    <col min="13831" max="13831" width="12.140625" style="43" customWidth="1"/>
    <col min="13832" max="13832" width="9.85546875" style="43" customWidth="1"/>
    <col min="13833" max="13833" width="12.140625" style="43" customWidth="1"/>
    <col min="13834" max="13834" width="9.85546875" style="43" customWidth="1"/>
    <col min="13835" max="13835" width="12.140625" style="43" customWidth="1"/>
    <col min="13836" max="13836" width="9.85546875" style="43" customWidth="1"/>
    <col min="13837" max="13837" width="12.140625" style="43" customWidth="1"/>
    <col min="13838" max="13838" width="10.5703125" style="43" customWidth="1"/>
    <col min="13839" max="14078" width="9.140625" style="43"/>
    <col min="14079" max="14079" width="3.28515625" style="43" customWidth="1"/>
    <col min="14080" max="14080" width="25.42578125" style="43" customWidth="1"/>
    <col min="14081" max="14085" width="7.42578125" style="43" customWidth="1"/>
    <col min="14086" max="14086" width="9.85546875" style="43" customWidth="1"/>
    <col min="14087" max="14087" width="12.140625" style="43" customWidth="1"/>
    <col min="14088" max="14088" width="9.85546875" style="43" customWidth="1"/>
    <col min="14089" max="14089" width="12.140625" style="43" customWidth="1"/>
    <col min="14090" max="14090" width="9.85546875" style="43" customWidth="1"/>
    <col min="14091" max="14091" width="12.140625" style="43" customWidth="1"/>
    <col min="14092" max="14092" width="9.85546875" style="43" customWidth="1"/>
    <col min="14093" max="14093" width="12.140625" style="43" customWidth="1"/>
    <col min="14094" max="14094" width="10.5703125" style="43" customWidth="1"/>
    <col min="14095" max="14334" width="9.140625" style="43"/>
    <col min="14335" max="14335" width="3.28515625" style="43" customWidth="1"/>
    <col min="14336" max="14336" width="25.42578125" style="43" customWidth="1"/>
    <col min="14337" max="14341" width="7.42578125" style="43" customWidth="1"/>
    <col min="14342" max="14342" width="9.85546875" style="43" customWidth="1"/>
    <col min="14343" max="14343" width="12.140625" style="43" customWidth="1"/>
    <col min="14344" max="14344" width="9.85546875" style="43" customWidth="1"/>
    <col min="14345" max="14345" width="12.140625" style="43" customWidth="1"/>
    <col min="14346" max="14346" width="9.85546875" style="43" customWidth="1"/>
    <col min="14347" max="14347" width="12.140625" style="43" customWidth="1"/>
    <col min="14348" max="14348" width="9.85546875" style="43" customWidth="1"/>
    <col min="14349" max="14349" width="12.140625" style="43" customWidth="1"/>
    <col min="14350" max="14350" width="10.5703125" style="43" customWidth="1"/>
    <col min="14351" max="14590" width="9.140625" style="43"/>
    <col min="14591" max="14591" width="3.28515625" style="43" customWidth="1"/>
    <col min="14592" max="14592" width="25.42578125" style="43" customWidth="1"/>
    <col min="14593" max="14597" width="7.42578125" style="43" customWidth="1"/>
    <col min="14598" max="14598" width="9.85546875" style="43" customWidth="1"/>
    <col min="14599" max="14599" width="12.140625" style="43" customWidth="1"/>
    <col min="14600" max="14600" width="9.85546875" style="43" customWidth="1"/>
    <col min="14601" max="14601" width="12.140625" style="43" customWidth="1"/>
    <col min="14602" max="14602" width="9.85546875" style="43" customWidth="1"/>
    <col min="14603" max="14603" width="12.140625" style="43" customWidth="1"/>
    <col min="14604" max="14604" width="9.85546875" style="43" customWidth="1"/>
    <col min="14605" max="14605" width="12.140625" style="43" customWidth="1"/>
    <col min="14606" max="14606" width="10.5703125" style="43" customWidth="1"/>
    <col min="14607" max="14846" width="9.140625" style="43"/>
    <col min="14847" max="14847" width="3.28515625" style="43" customWidth="1"/>
    <col min="14848" max="14848" width="25.42578125" style="43" customWidth="1"/>
    <col min="14849" max="14853" width="7.42578125" style="43" customWidth="1"/>
    <col min="14854" max="14854" width="9.85546875" style="43" customWidth="1"/>
    <col min="14855" max="14855" width="12.140625" style="43" customWidth="1"/>
    <col min="14856" max="14856" width="9.85546875" style="43" customWidth="1"/>
    <col min="14857" max="14857" width="12.140625" style="43" customWidth="1"/>
    <col min="14858" max="14858" width="9.85546875" style="43" customWidth="1"/>
    <col min="14859" max="14859" width="12.140625" style="43" customWidth="1"/>
    <col min="14860" max="14860" width="9.85546875" style="43" customWidth="1"/>
    <col min="14861" max="14861" width="12.140625" style="43" customWidth="1"/>
    <col min="14862" max="14862" width="10.5703125" style="43" customWidth="1"/>
    <col min="14863" max="15102" width="9.140625" style="43"/>
    <col min="15103" max="15103" width="3.28515625" style="43" customWidth="1"/>
    <col min="15104" max="15104" width="25.42578125" style="43" customWidth="1"/>
    <col min="15105" max="15109" width="7.42578125" style="43" customWidth="1"/>
    <col min="15110" max="15110" width="9.85546875" style="43" customWidth="1"/>
    <col min="15111" max="15111" width="12.140625" style="43" customWidth="1"/>
    <col min="15112" max="15112" width="9.85546875" style="43" customWidth="1"/>
    <col min="15113" max="15113" width="12.140625" style="43" customWidth="1"/>
    <col min="15114" max="15114" width="9.85546875" style="43" customWidth="1"/>
    <col min="15115" max="15115" width="12.140625" style="43" customWidth="1"/>
    <col min="15116" max="15116" width="9.85546875" style="43" customWidth="1"/>
    <col min="15117" max="15117" width="12.140625" style="43" customWidth="1"/>
    <col min="15118" max="15118" width="10.5703125" style="43" customWidth="1"/>
    <col min="15119" max="15358" width="9.140625" style="43"/>
    <col min="15359" max="15359" width="3.28515625" style="43" customWidth="1"/>
    <col min="15360" max="15360" width="25.42578125" style="43" customWidth="1"/>
    <col min="15361" max="15365" width="7.42578125" style="43" customWidth="1"/>
    <col min="15366" max="15366" width="9.85546875" style="43" customWidth="1"/>
    <col min="15367" max="15367" width="12.140625" style="43" customWidth="1"/>
    <col min="15368" max="15368" width="9.85546875" style="43" customWidth="1"/>
    <col min="15369" max="15369" width="12.140625" style="43" customWidth="1"/>
    <col min="15370" max="15370" width="9.85546875" style="43" customWidth="1"/>
    <col min="15371" max="15371" width="12.140625" style="43" customWidth="1"/>
    <col min="15372" max="15372" width="9.85546875" style="43" customWidth="1"/>
    <col min="15373" max="15373" width="12.140625" style="43" customWidth="1"/>
    <col min="15374" max="15374" width="10.5703125" style="43" customWidth="1"/>
    <col min="15375" max="15614" width="9.140625" style="43"/>
    <col min="15615" max="15615" width="3.28515625" style="43" customWidth="1"/>
    <col min="15616" max="15616" width="25.42578125" style="43" customWidth="1"/>
    <col min="15617" max="15621" width="7.42578125" style="43" customWidth="1"/>
    <col min="15622" max="15622" width="9.85546875" style="43" customWidth="1"/>
    <col min="15623" max="15623" width="12.140625" style="43" customWidth="1"/>
    <col min="15624" max="15624" width="9.85546875" style="43" customWidth="1"/>
    <col min="15625" max="15625" width="12.140625" style="43" customWidth="1"/>
    <col min="15626" max="15626" width="9.85546875" style="43" customWidth="1"/>
    <col min="15627" max="15627" width="12.140625" style="43" customWidth="1"/>
    <col min="15628" max="15628" width="9.85546875" style="43" customWidth="1"/>
    <col min="15629" max="15629" width="12.140625" style="43" customWidth="1"/>
    <col min="15630" max="15630" width="10.5703125" style="43" customWidth="1"/>
    <col min="15631" max="15870" width="9.140625" style="43"/>
    <col min="15871" max="15871" width="3.28515625" style="43" customWidth="1"/>
    <col min="15872" max="15872" width="25.42578125" style="43" customWidth="1"/>
    <col min="15873" max="15877" width="7.42578125" style="43" customWidth="1"/>
    <col min="15878" max="15878" width="9.85546875" style="43" customWidth="1"/>
    <col min="15879" max="15879" width="12.140625" style="43" customWidth="1"/>
    <col min="15880" max="15880" width="9.85546875" style="43" customWidth="1"/>
    <col min="15881" max="15881" width="12.140625" style="43" customWidth="1"/>
    <col min="15882" max="15882" width="9.85546875" style="43" customWidth="1"/>
    <col min="15883" max="15883" width="12.140625" style="43" customWidth="1"/>
    <col min="15884" max="15884" width="9.85546875" style="43" customWidth="1"/>
    <col min="15885" max="15885" width="12.140625" style="43" customWidth="1"/>
    <col min="15886" max="15886" width="10.5703125" style="43" customWidth="1"/>
    <col min="15887" max="16126" width="9.140625" style="43"/>
    <col min="16127" max="16127" width="3.28515625" style="43" customWidth="1"/>
    <col min="16128" max="16128" width="25.42578125" style="43" customWidth="1"/>
    <col min="16129" max="16133" width="7.42578125" style="43" customWidth="1"/>
    <col min="16134" max="16134" width="9.85546875" style="43" customWidth="1"/>
    <col min="16135" max="16135" width="12.140625" style="43" customWidth="1"/>
    <col min="16136" max="16136" width="9.85546875" style="43" customWidth="1"/>
    <col min="16137" max="16137" width="12.140625" style="43" customWidth="1"/>
    <col min="16138" max="16138" width="9.85546875" style="43" customWidth="1"/>
    <col min="16139" max="16139" width="12.140625" style="43" customWidth="1"/>
    <col min="16140" max="16140" width="9.85546875" style="43" customWidth="1"/>
    <col min="16141" max="16141" width="12.140625" style="43" customWidth="1"/>
    <col min="16142" max="16142" width="10.5703125" style="43" customWidth="1"/>
    <col min="16143" max="16384" width="9.140625" style="43"/>
  </cols>
  <sheetData>
    <row r="1" spans="2:14" s="10" customFormat="1" ht="23.25">
      <c r="B1" s="8" t="s">
        <v>24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4" s="10" customFormat="1" ht="29.25" customHeight="1">
      <c r="B2" s="8" t="s">
        <v>44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4" s="10" customFormat="1" ht="23.25">
      <c r="B3" s="94"/>
      <c r="C3" s="94"/>
      <c r="D3" s="94"/>
      <c r="E3" s="94"/>
      <c r="F3" s="94"/>
      <c r="G3" s="94"/>
      <c r="H3" s="94"/>
      <c r="I3" s="94"/>
      <c r="J3" s="94"/>
      <c r="K3" s="94"/>
      <c r="L3" s="38"/>
      <c r="M3" s="38"/>
    </row>
    <row r="4" spans="2:14" s="12" customFormat="1" ht="21"/>
    <row r="5" spans="2:14" ht="36.75" customHeight="1">
      <c r="B5" s="97" t="s">
        <v>26</v>
      </c>
      <c r="C5" s="96" t="s">
        <v>27</v>
      </c>
      <c r="D5" s="96"/>
      <c r="E5" s="96"/>
      <c r="F5" s="96"/>
      <c r="G5" s="96"/>
      <c r="H5" s="39" t="s">
        <v>28</v>
      </c>
      <c r="I5" s="40"/>
      <c r="J5" s="41" t="s">
        <v>29</v>
      </c>
      <c r="K5" s="42"/>
      <c r="L5" s="100" t="s">
        <v>45</v>
      </c>
      <c r="M5" s="100"/>
      <c r="N5" s="97" t="s">
        <v>30</v>
      </c>
    </row>
    <row r="6" spans="2:14" ht="78.75">
      <c r="B6" s="99"/>
      <c r="C6" s="44" t="s">
        <v>31</v>
      </c>
      <c r="D6" s="44" t="s">
        <v>32</v>
      </c>
      <c r="E6" s="44" t="s">
        <v>33</v>
      </c>
      <c r="F6" s="45" t="s">
        <v>34</v>
      </c>
      <c r="G6" s="44" t="s">
        <v>15</v>
      </c>
      <c r="H6" s="46" t="s">
        <v>35</v>
      </c>
      <c r="I6" s="47" t="s">
        <v>36</v>
      </c>
      <c r="J6" s="46" t="s">
        <v>37</v>
      </c>
      <c r="K6" s="47" t="s">
        <v>36</v>
      </c>
      <c r="L6" s="46" t="s">
        <v>46</v>
      </c>
      <c r="M6" s="47" t="s">
        <v>47</v>
      </c>
      <c r="N6" s="98"/>
    </row>
    <row r="7" spans="2:14" ht="24.75" customHeight="1">
      <c r="B7" s="48" t="s">
        <v>38</v>
      </c>
      <c r="C7" s="49">
        <f>C8</f>
        <v>0</v>
      </c>
      <c r="D7" s="49">
        <f t="shared" ref="D7:N7" si="0">D8</f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  <c r="H7" s="49"/>
      <c r="I7" s="49">
        <f t="shared" si="0"/>
        <v>0</v>
      </c>
      <c r="J7" s="49"/>
      <c r="K7" s="49">
        <f t="shared" si="0"/>
        <v>0</v>
      </c>
      <c r="L7" s="49"/>
      <c r="M7" s="49">
        <f t="shared" si="0"/>
        <v>0</v>
      </c>
      <c r="N7" s="49">
        <f t="shared" si="0"/>
        <v>0</v>
      </c>
    </row>
    <row r="8" spans="2:14" ht="24.75" customHeight="1">
      <c r="B8" s="50" t="s">
        <v>11</v>
      </c>
      <c r="C8" s="51">
        <f>SUM(C9:C13)</f>
        <v>0</v>
      </c>
      <c r="D8" s="51">
        <f t="shared" ref="D8:K8" si="1">SUM(D9:D13)</f>
        <v>0</v>
      </c>
      <c r="E8" s="51">
        <f t="shared" si="1"/>
        <v>0</v>
      </c>
      <c r="F8" s="51">
        <f t="shared" si="1"/>
        <v>0</v>
      </c>
      <c r="G8" s="51">
        <f t="shared" si="1"/>
        <v>0</v>
      </c>
      <c r="H8" s="52"/>
      <c r="I8" s="51">
        <f>SUM(I9:I13)</f>
        <v>0</v>
      </c>
      <c r="J8" s="52"/>
      <c r="K8" s="51">
        <f t="shared" si="1"/>
        <v>0</v>
      </c>
      <c r="L8" s="52"/>
      <c r="M8" s="51">
        <f t="shared" ref="M8:N8" si="2">SUM(M9:M13)</f>
        <v>0</v>
      </c>
      <c r="N8" s="51">
        <f t="shared" si="2"/>
        <v>0</v>
      </c>
    </row>
    <row r="9" spans="2:14" ht="24.75" customHeight="1">
      <c r="B9" s="53" t="s">
        <v>39</v>
      </c>
      <c r="C9" s="54"/>
      <c r="D9" s="54"/>
      <c r="E9" s="54"/>
      <c r="F9" s="54"/>
      <c r="G9" s="55">
        <f>SUM(C9:F9)</f>
        <v>0</v>
      </c>
      <c r="H9" s="54">
        <v>25000</v>
      </c>
      <c r="I9" s="54">
        <f>(G9-F9)*H9</f>
        <v>0</v>
      </c>
      <c r="J9" s="54">
        <v>5000</v>
      </c>
      <c r="K9" s="54">
        <f>J9*F9</f>
        <v>0</v>
      </c>
      <c r="L9" s="54">
        <v>2000</v>
      </c>
      <c r="M9" s="54">
        <f>L9*C9</f>
        <v>0</v>
      </c>
      <c r="N9" s="56">
        <f>SUM(I9,K9,M9)</f>
        <v>0</v>
      </c>
    </row>
    <row r="10" spans="2:14" ht="24.75" customHeight="1">
      <c r="B10" s="53" t="s">
        <v>40</v>
      </c>
      <c r="C10" s="57"/>
      <c r="D10" s="57"/>
      <c r="E10" s="57"/>
      <c r="F10" s="57"/>
      <c r="G10" s="55">
        <f t="shared" ref="G10:G11" si="3">SUM(C10:F10)</f>
        <v>0</v>
      </c>
      <c r="H10" s="54">
        <v>25000</v>
      </c>
      <c r="I10" s="54">
        <f t="shared" ref="I10:I11" si="4">(G10-F10)*H10</f>
        <v>0</v>
      </c>
      <c r="J10" s="54">
        <v>5000</v>
      </c>
      <c r="K10" s="54">
        <f t="shared" ref="K10:K11" si="5">J10*F10</f>
        <v>0</v>
      </c>
      <c r="L10" s="54">
        <v>2000</v>
      </c>
      <c r="M10" s="54">
        <f>L10*C10</f>
        <v>0</v>
      </c>
      <c r="N10" s="56">
        <f t="shared" ref="N10:N13" si="6">SUM(I10,K10,M10)</f>
        <v>0</v>
      </c>
    </row>
    <row r="11" spans="2:14" ht="24.75" customHeight="1">
      <c r="B11" s="53" t="s">
        <v>41</v>
      </c>
      <c r="C11" s="57"/>
      <c r="D11" s="57"/>
      <c r="E11" s="57"/>
      <c r="F11" s="57"/>
      <c r="G11" s="55">
        <f t="shared" si="3"/>
        <v>0</v>
      </c>
      <c r="H11" s="54">
        <v>25000</v>
      </c>
      <c r="I11" s="54">
        <f t="shared" si="4"/>
        <v>0</v>
      </c>
      <c r="J11" s="54">
        <v>5000</v>
      </c>
      <c r="K11" s="54">
        <f t="shared" si="5"/>
        <v>0</v>
      </c>
      <c r="L11" s="54">
        <v>2000</v>
      </c>
      <c r="M11" s="54">
        <f>L11*C11</f>
        <v>0</v>
      </c>
      <c r="N11" s="56">
        <f t="shared" si="6"/>
        <v>0</v>
      </c>
    </row>
    <row r="12" spans="2:14" ht="24.75" customHeight="1">
      <c r="B12" s="53" t="s">
        <v>42</v>
      </c>
      <c r="C12" s="63"/>
      <c r="D12" s="63"/>
      <c r="E12" s="63"/>
      <c r="F12" s="63"/>
      <c r="G12" s="64">
        <f>SUM(C12:F12)</f>
        <v>0</v>
      </c>
      <c r="H12" s="54">
        <v>25000</v>
      </c>
      <c r="I12" s="65">
        <f>(G12-F12)*H12</f>
        <v>0</v>
      </c>
      <c r="J12" s="65">
        <v>5000</v>
      </c>
      <c r="K12" s="65">
        <f>J12*F12</f>
        <v>0</v>
      </c>
      <c r="L12" s="65">
        <v>2000</v>
      </c>
      <c r="M12" s="65">
        <f>L12*C12</f>
        <v>0</v>
      </c>
      <c r="N12" s="56">
        <f t="shared" si="6"/>
        <v>0</v>
      </c>
    </row>
    <row r="13" spans="2:14" ht="24.75" customHeight="1">
      <c r="B13" s="58" t="s">
        <v>43</v>
      </c>
      <c r="C13" s="66"/>
      <c r="D13" s="66"/>
      <c r="E13" s="66"/>
      <c r="F13" s="66"/>
      <c r="G13" s="67">
        <f>SUM(C13:F13)</f>
        <v>0</v>
      </c>
      <c r="H13" s="61">
        <v>25000</v>
      </c>
      <c r="I13" s="68">
        <f>(G13-F13)*H13</f>
        <v>0</v>
      </c>
      <c r="J13" s="68">
        <v>5000</v>
      </c>
      <c r="K13" s="68">
        <f>J13*F13</f>
        <v>0</v>
      </c>
      <c r="L13" s="68">
        <v>2000</v>
      </c>
      <c r="M13" s="68">
        <f>L13*C13</f>
        <v>0</v>
      </c>
      <c r="N13" s="62">
        <f t="shared" si="6"/>
        <v>0</v>
      </c>
    </row>
    <row r="14" spans="2:14" ht="24.75" customHeight="1">
      <c r="B14" s="1"/>
      <c r="C14" s="1"/>
      <c r="D14" s="1"/>
      <c r="E14" s="1"/>
      <c r="F14" s="1"/>
      <c r="G14" s="1"/>
      <c r="H14" s="69"/>
      <c r="I14" s="70"/>
      <c r="J14" s="69"/>
      <c r="K14" s="70"/>
      <c r="L14" s="69"/>
      <c r="M14" s="70"/>
      <c r="N14" s="71"/>
    </row>
  </sheetData>
  <mergeCells count="5">
    <mergeCell ref="B3:K3"/>
    <mergeCell ref="B5:B6"/>
    <mergeCell ref="C5:G5"/>
    <mergeCell ref="L5:M5"/>
    <mergeCell ref="N5:N6"/>
  </mergeCells>
  <printOptions horizontalCentered="1"/>
  <pageMargins left="0.59055118110236227" right="0.19685039370078741" top="0.74803149606299213" bottom="0.43307086614173229" header="0.35433070866141736" footer="0.15748031496062992"/>
  <pageSetup paperSize="9" scale="74" orientation="landscape" r:id="rId1"/>
  <headerFooter alignWithMargins="0">
    <oddFooter>&amp;R&amp;F/&amp;A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77DA-9A10-4273-A613-CFA9071671B9}">
  <sheetPr>
    <tabColor theme="9" tint="-0.249977111117893"/>
  </sheetPr>
  <dimension ref="B1:N17"/>
  <sheetViews>
    <sheetView view="pageBreakPreview" zoomScale="90" zoomScaleNormal="100" zoomScaleSheetLayoutView="90" workbookViewId="0">
      <selection activeCell="C5" sqref="C5:W6"/>
    </sheetView>
  </sheetViews>
  <sheetFormatPr defaultRowHeight="18.75"/>
  <cols>
    <col min="1" max="1" width="3.28515625" style="43" customWidth="1"/>
    <col min="2" max="2" width="47.5703125" style="43" customWidth="1"/>
    <col min="3" max="7" width="7.42578125" style="43" customWidth="1"/>
    <col min="8" max="8" width="9.85546875" style="43" customWidth="1"/>
    <col min="9" max="9" width="12.140625" style="43" customWidth="1"/>
    <col min="10" max="10" width="9.85546875" style="43" customWidth="1"/>
    <col min="11" max="11" width="12.140625" style="43" customWidth="1"/>
    <col min="12" max="12" width="9.85546875" style="43" customWidth="1"/>
    <col min="13" max="13" width="12.140625" style="43" customWidth="1"/>
    <col min="14" max="14" width="12.5703125" style="43" customWidth="1"/>
    <col min="15" max="256" width="9.140625" style="43"/>
    <col min="257" max="257" width="3.28515625" style="43" customWidth="1"/>
    <col min="258" max="258" width="39.42578125" style="43" customWidth="1"/>
    <col min="259" max="263" width="7.42578125" style="43" customWidth="1"/>
    <col min="264" max="264" width="9.85546875" style="43" customWidth="1"/>
    <col min="265" max="265" width="12.140625" style="43" customWidth="1"/>
    <col min="266" max="266" width="9.85546875" style="43" customWidth="1"/>
    <col min="267" max="267" width="12.140625" style="43" customWidth="1"/>
    <col min="268" max="268" width="9.85546875" style="43" customWidth="1"/>
    <col min="269" max="269" width="12.140625" style="43" customWidth="1"/>
    <col min="270" max="270" width="10.5703125" style="43" customWidth="1"/>
    <col min="271" max="512" width="9.140625" style="43"/>
    <col min="513" max="513" width="3.28515625" style="43" customWidth="1"/>
    <col min="514" max="514" width="39.42578125" style="43" customWidth="1"/>
    <col min="515" max="519" width="7.42578125" style="43" customWidth="1"/>
    <col min="520" max="520" width="9.85546875" style="43" customWidth="1"/>
    <col min="521" max="521" width="12.140625" style="43" customWidth="1"/>
    <col min="522" max="522" width="9.85546875" style="43" customWidth="1"/>
    <col min="523" max="523" width="12.140625" style="43" customWidth="1"/>
    <col min="524" max="524" width="9.85546875" style="43" customWidth="1"/>
    <col min="525" max="525" width="12.140625" style="43" customWidth="1"/>
    <col min="526" max="526" width="10.5703125" style="43" customWidth="1"/>
    <col min="527" max="768" width="9.140625" style="43"/>
    <col min="769" max="769" width="3.28515625" style="43" customWidth="1"/>
    <col min="770" max="770" width="39.42578125" style="43" customWidth="1"/>
    <col min="771" max="775" width="7.42578125" style="43" customWidth="1"/>
    <col min="776" max="776" width="9.85546875" style="43" customWidth="1"/>
    <col min="777" max="777" width="12.140625" style="43" customWidth="1"/>
    <col min="778" max="778" width="9.85546875" style="43" customWidth="1"/>
    <col min="779" max="779" width="12.140625" style="43" customWidth="1"/>
    <col min="780" max="780" width="9.85546875" style="43" customWidth="1"/>
    <col min="781" max="781" width="12.140625" style="43" customWidth="1"/>
    <col min="782" max="782" width="10.5703125" style="43" customWidth="1"/>
    <col min="783" max="1024" width="9.140625" style="43"/>
    <col min="1025" max="1025" width="3.28515625" style="43" customWidth="1"/>
    <col min="1026" max="1026" width="39.42578125" style="43" customWidth="1"/>
    <col min="1027" max="1031" width="7.42578125" style="43" customWidth="1"/>
    <col min="1032" max="1032" width="9.85546875" style="43" customWidth="1"/>
    <col min="1033" max="1033" width="12.140625" style="43" customWidth="1"/>
    <col min="1034" max="1034" width="9.85546875" style="43" customWidth="1"/>
    <col min="1035" max="1035" width="12.140625" style="43" customWidth="1"/>
    <col min="1036" max="1036" width="9.85546875" style="43" customWidth="1"/>
    <col min="1037" max="1037" width="12.140625" style="43" customWidth="1"/>
    <col min="1038" max="1038" width="10.5703125" style="43" customWidth="1"/>
    <col min="1039" max="1280" width="9.140625" style="43"/>
    <col min="1281" max="1281" width="3.28515625" style="43" customWidth="1"/>
    <col min="1282" max="1282" width="39.42578125" style="43" customWidth="1"/>
    <col min="1283" max="1287" width="7.42578125" style="43" customWidth="1"/>
    <col min="1288" max="1288" width="9.85546875" style="43" customWidth="1"/>
    <col min="1289" max="1289" width="12.140625" style="43" customWidth="1"/>
    <col min="1290" max="1290" width="9.85546875" style="43" customWidth="1"/>
    <col min="1291" max="1291" width="12.140625" style="43" customWidth="1"/>
    <col min="1292" max="1292" width="9.85546875" style="43" customWidth="1"/>
    <col min="1293" max="1293" width="12.140625" style="43" customWidth="1"/>
    <col min="1294" max="1294" width="10.5703125" style="43" customWidth="1"/>
    <col min="1295" max="1536" width="9.140625" style="43"/>
    <col min="1537" max="1537" width="3.28515625" style="43" customWidth="1"/>
    <col min="1538" max="1538" width="39.42578125" style="43" customWidth="1"/>
    <col min="1539" max="1543" width="7.42578125" style="43" customWidth="1"/>
    <col min="1544" max="1544" width="9.85546875" style="43" customWidth="1"/>
    <col min="1545" max="1545" width="12.140625" style="43" customWidth="1"/>
    <col min="1546" max="1546" width="9.85546875" style="43" customWidth="1"/>
    <col min="1547" max="1547" width="12.140625" style="43" customWidth="1"/>
    <col min="1548" max="1548" width="9.85546875" style="43" customWidth="1"/>
    <col min="1549" max="1549" width="12.140625" style="43" customWidth="1"/>
    <col min="1550" max="1550" width="10.5703125" style="43" customWidth="1"/>
    <col min="1551" max="1792" width="9.140625" style="43"/>
    <col min="1793" max="1793" width="3.28515625" style="43" customWidth="1"/>
    <col min="1794" max="1794" width="39.42578125" style="43" customWidth="1"/>
    <col min="1795" max="1799" width="7.42578125" style="43" customWidth="1"/>
    <col min="1800" max="1800" width="9.85546875" style="43" customWidth="1"/>
    <col min="1801" max="1801" width="12.140625" style="43" customWidth="1"/>
    <col min="1802" max="1802" width="9.85546875" style="43" customWidth="1"/>
    <col min="1803" max="1803" width="12.140625" style="43" customWidth="1"/>
    <col min="1804" max="1804" width="9.85546875" style="43" customWidth="1"/>
    <col min="1805" max="1805" width="12.140625" style="43" customWidth="1"/>
    <col min="1806" max="1806" width="10.5703125" style="43" customWidth="1"/>
    <col min="1807" max="2048" width="9.140625" style="43"/>
    <col min="2049" max="2049" width="3.28515625" style="43" customWidth="1"/>
    <col min="2050" max="2050" width="39.42578125" style="43" customWidth="1"/>
    <col min="2051" max="2055" width="7.42578125" style="43" customWidth="1"/>
    <col min="2056" max="2056" width="9.85546875" style="43" customWidth="1"/>
    <col min="2057" max="2057" width="12.140625" style="43" customWidth="1"/>
    <col min="2058" max="2058" width="9.85546875" style="43" customWidth="1"/>
    <col min="2059" max="2059" width="12.140625" style="43" customWidth="1"/>
    <col min="2060" max="2060" width="9.85546875" style="43" customWidth="1"/>
    <col min="2061" max="2061" width="12.140625" style="43" customWidth="1"/>
    <col min="2062" max="2062" width="10.5703125" style="43" customWidth="1"/>
    <col min="2063" max="2304" width="9.140625" style="43"/>
    <col min="2305" max="2305" width="3.28515625" style="43" customWidth="1"/>
    <col min="2306" max="2306" width="39.42578125" style="43" customWidth="1"/>
    <col min="2307" max="2311" width="7.42578125" style="43" customWidth="1"/>
    <col min="2312" max="2312" width="9.85546875" style="43" customWidth="1"/>
    <col min="2313" max="2313" width="12.140625" style="43" customWidth="1"/>
    <col min="2314" max="2314" width="9.85546875" style="43" customWidth="1"/>
    <col min="2315" max="2315" width="12.140625" style="43" customWidth="1"/>
    <col min="2316" max="2316" width="9.85546875" style="43" customWidth="1"/>
    <col min="2317" max="2317" width="12.140625" style="43" customWidth="1"/>
    <col min="2318" max="2318" width="10.5703125" style="43" customWidth="1"/>
    <col min="2319" max="2560" width="9.140625" style="43"/>
    <col min="2561" max="2561" width="3.28515625" style="43" customWidth="1"/>
    <col min="2562" max="2562" width="39.42578125" style="43" customWidth="1"/>
    <col min="2563" max="2567" width="7.42578125" style="43" customWidth="1"/>
    <col min="2568" max="2568" width="9.85546875" style="43" customWidth="1"/>
    <col min="2569" max="2569" width="12.140625" style="43" customWidth="1"/>
    <col min="2570" max="2570" width="9.85546875" style="43" customWidth="1"/>
    <col min="2571" max="2571" width="12.140625" style="43" customWidth="1"/>
    <col min="2572" max="2572" width="9.85546875" style="43" customWidth="1"/>
    <col min="2573" max="2573" width="12.140625" style="43" customWidth="1"/>
    <col min="2574" max="2574" width="10.5703125" style="43" customWidth="1"/>
    <col min="2575" max="2816" width="9.140625" style="43"/>
    <col min="2817" max="2817" width="3.28515625" style="43" customWidth="1"/>
    <col min="2818" max="2818" width="39.42578125" style="43" customWidth="1"/>
    <col min="2819" max="2823" width="7.42578125" style="43" customWidth="1"/>
    <col min="2824" max="2824" width="9.85546875" style="43" customWidth="1"/>
    <col min="2825" max="2825" width="12.140625" style="43" customWidth="1"/>
    <col min="2826" max="2826" width="9.85546875" style="43" customWidth="1"/>
    <col min="2827" max="2827" width="12.140625" style="43" customWidth="1"/>
    <col min="2828" max="2828" width="9.85546875" style="43" customWidth="1"/>
    <col min="2829" max="2829" width="12.140625" style="43" customWidth="1"/>
    <col min="2830" max="2830" width="10.5703125" style="43" customWidth="1"/>
    <col min="2831" max="3072" width="9.140625" style="43"/>
    <col min="3073" max="3073" width="3.28515625" style="43" customWidth="1"/>
    <col min="3074" max="3074" width="39.42578125" style="43" customWidth="1"/>
    <col min="3075" max="3079" width="7.42578125" style="43" customWidth="1"/>
    <col min="3080" max="3080" width="9.85546875" style="43" customWidth="1"/>
    <col min="3081" max="3081" width="12.140625" style="43" customWidth="1"/>
    <col min="3082" max="3082" width="9.85546875" style="43" customWidth="1"/>
    <col min="3083" max="3083" width="12.140625" style="43" customWidth="1"/>
    <col min="3084" max="3084" width="9.85546875" style="43" customWidth="1"/>
    <col min="3085" max="3085" width="12.140625" style="43" customWidth="1"/>
    <col min="3086" max="3086" width="10.5703125" style="43" customWidth="1"/>
    <col min="3087" max="3328" width="9.140625" style="43"/>
    <col min="3329" max="3329" width="3.28515625" style="43" customWidth="1"/>
    <col min="3330" max="3330" width="39.42578125" style="43" customWidth="1"/>
    <col min="3331" max="3335" width="7.42578125" style="43" customWidth="1"/>
    <col min="3336" max="3336" width="9.85546875" style="43" customWidth="1"/>
    <col min="3337" max="3337" width="12.140625" style="43" customWidth="1"/>
    <col min="3338" max="3338" width="9.85546875" style="43" customWidth="1"/>
    <col min="3339" max="3339" width="12.140625" style="43" customWidth="1"/>
    <col min="3340" max="3340" width="9.85546875" style="43" customWidth="1"/>
    <col min="3341" max="3341" width="12.140625" style="43" customWidth="1"/>
    <col min="3342" max="3342" width="10.5703125" style="43" customWidth="1"/>
    <col min="3343" max="3584" width="9.140625" style="43"/>
    <col min="3585" max="3585" width="3.28515625" style="43" customWidth="1"/>
    <col min="3586" max="3586" width="39.42578125" style="43" customWidth="1"/>
    <col min="3587" max="3591" width="7.42578125" style="43" customWidth="1"/>
    <col min="3592" max="3592" width="9.85546875" style="43" customWidth="1"/>
    <col min="3593" max="3593" width="12.140625" style="43" customWidth="1"/>
    <col min="3594" max="3594" width="9.85546875" style="43" customWidth="1"/>
    <col min="3595" max="3595" width="12.140625" style="43" customWidth="1"/>
    <col min="3596" max="3596" width="9.85546875" style="43" customWidth="1"/>
    <col min="3597" max="3597" width="12.140625" style="43" customWidth="1"/>
    <col min="3598" max="3598" width="10.5703125" style="43" customWidth="1"/>
    <col min="3599" max="3840" width="9.140625" style="43"/>
    <col min="3841" max="3841" width="3.28515625" style="43" customWidth="1"/>
    <col min="3842" max="3842" width="39.42578125" style="43" customWidth="1"/>
    <col min="3843" max="3847" width="7.42578125" style="43" customWidth="1"/>
    <col min="3848" max="3848" width="9.85546875" style="43" customWidth="1"/>
    <col min="3849" max="3849" width="12.140625" style="43" customWidth="1"/>
    <col min="3850" max="3850" width="9.85546875" style="43" customWidth="1"/>
    <col min="3851" max="3851" width="12.140625" style="43" customWidth="1"/>
    <col min="3852" max="3852" width="9.85546875" style="43" customWidth="1"/>
    <col min="3853" max="3853" width="12.140625" style="43" customWidth="1"/>
    <col min="3854" max="3854" width="10.5703125" style="43" customWidth="1"/>
    <col min="3855" max="4096" width="9.140625" style="43"/>
    <col min="4097" max="4097" width="3.28515625" style="43" customWidth="1"/>
    <col min="4098" max="4098" width="39.42578125" style="43" customWidth="1"/>
    <col min="4099" max="4103" width="7.42578125" style="43" customWidth="1"/>
    <col min="4104" max="4104" width="9.85546875" style="43" customWidth="1"/>
    <col min="4105" max="4105" width="12.140625" style="43" customWidth="1"/>
    <col min="4106" max="4106" width="9.85546875" style="43" customWidth="1"/>
    <col min="4107" max="4107" width="12.140625" style="43" customWidth="1"/>
    <col min="4108" max="4108" width="9.85546875" style="43" customWidth="1"/>
    <col min="4109" max="4109" width="12.140625" style="43" customWidth="1"/>
    <col min="4110" max="4110" width="10.5703125" style="43" customWidth="1"/>
    <col min="4111" max="4352" width="9.140625" style="43"/>
    <col min="4353" max="4353" width="3.28515625" style="43" customWidth="1"/>
    <col min="4354" max="4354" width="39.42578125" style="43" customWidth="1"/>
    <col min="4355" max="4359" width="7.42578125" style="43" customWidth="1"/>
    <col min="4360" max="4360" width="9.85546875" style="43" customWidth="1"/>
    <col min="4361" max="4361" width="12.140625" style="43" customWidth="1"/>
    <col min="4362" max="4362" width="9.85546875" style="43" customWidth="1"/>
    <col min="4363" max="4363" width="12.140625" style="43" customWidth="1"/>
    <col min="4364" max="4364" width="9.85546875" style="43" customWidth="1"/>
    <col min="4365" max="4365" width="12.140625" style="43" customWidth="1"/>
    <col min="4366" max="4366" width="10.5703125" style="43" customWidth="1"/>
    <col min="4367" max="4608" width="9.140625" style="43"/>
    <col min="4609" max="4609" width="3.28515625" style="43" customWidth="1"/>
    <col min="4610" max="4610" width="39.42578125" style="43" customWidth="1"/>
    <col min="4611" max="4615" width="7.42578125" style="43" customWidth="1"/>
    <col min="4616" max="4616" width="9.85546875" style="43" customWidth="1"/>
    <col min="4617" max="4617" width="12.140625" style="43" customWidth="1"/>
    <col min="4618" max="4618" width="9.85546875" style="43" customWidth="1"/>
    <col min="4619" max="4619" width="12.140625" style="43" customWidth="1"/>
    <col min="4620" max="4620" width="9.85546875" style="43" customWidth="1"/>
    <col min="4621" max="4621" width="12.140625" style="43" customWidth="1"/>
    <col min="4622" max="4622" width="10.5703125" style="43" customWidth="1"/>
    <col min="4623" max="4864" width="9.140625" style="43"/>
    <col min="4865" max="4865" width="3.28515625" style="43" customWidth="1"/>
    <col min="4866" max="4866" width="39.42578125" style="43" customWidth="1"/>
    <col min="4867" max="4871" width="7.42578125" style="43" customWidth="1"/>
    <col min="4872" max="4872" width="9.85546875" style="43" customWidth="1"/>
    <col min="4873" max="4873" width="12.140625" style="43" customWidth="1"/>
    <col min="4874" max="4874" width="9.85546875" style="43" customWidth="1"/>
    <col min="4875" max="4875" width="12.140625" style="43" customWidth="1"/>
    <col min="4876" max="4876" width="9.85546875" style="43" customWidth="1"/>
    <col min="4877" max="4877" width="12.140625" style="43" customWidth="1"/>
    <col min="4878" max="4878" width="10.5703125" style="43" customWidth="1"/>
    <col min="4879" max="5120" width="9.140625" style="43"/>
    <col min="5121" max="5121" width="3.28515625" style="43" customWidth="1"/>
    <col min="5122" max="5122" width="39.42578125" style="43" customWidth="1"/>
    <col min="5123" max="5127" width="7.42578125" style="43" customWidth="1"/>
    <col min="5128" max="5128" width="9.85546875" style="43" customWidth="1"/>
    <col min="5129" max="5129" width="12.140625" style="43" customWidth="1"/>
    <col min="5130" max="5130" width="9.85546875" style="43" customWidth="1"/>
    <col min="5131" max="5131" width="12.140625" style="43" customWidth="1"/>
    <col min="5132" max="5132" width="9.85546875" style="43" customWidth="1"/>
    <col min="5133" max="5133" width="12.140625" style="43" customWidth="1"/>
    <col min="5134" max="5134" width="10.5703125" style="43" customWidth="1"/>
    <col min="5135" max="5376" width="9.140625" style="43"/>
    <col min="5377" max="5377" width="3.28515625" style="43" customWidth="1"/>
    <col min="5378" max="5378" width="39.42578125" style="43" customWidth="1"/>
    <col min="5379" max="5383" width="7.42578125" style="43" customWidth="1"/>
    <col min="5384" max="5384" width="9.85546875" style="43" customWidth="1"/>
    <col min="5385" max="5385" width="12.140625" style="43" customWidth="1"/>
    <col min="5386" max="5386" width="9.85546875" style="43" customWidth="1"/>
    <col min="5387" max="5387" width="12.140625" style="43" customWidth="1"/>
    <col min="5388" max="5388" width="9.85546875" style="43" customWidth="1"/>
    <col min="5389" max="5389" width="12.140625" style="43" customWidth="1"/>
    <col min="5390" max="5390" width="10.5703125" style="43" customWidth="1"/>
    <col min="5391" max="5632" width="9.140625" style="43"/>
    <col min="5633" max="5633" width="3.28515625" style="43" customWidth="1"/>
    <col min="5634" max="5634" width="39.42578125" style="43" customWidth="1"/>
    <col min="5635" max="5639" width="7.42578125" style="43" customWidth="1"/>
    <col min="5640" max="5640" width="9.85546875" style="43" customWidth="1"/>
    <col min="5641" max="5641" width="12.140625" style="43" customWidth="1"/>
    <col min="5642" max="5642" width="9.85546875" style="43" customWidth="1"/>
    <col min="5643" max="5643" width="12.140625" style="43" customWidth="1"/>
    <col min="5644" max="5644" width="9.85546875" style="43" customWidth="1"/>
    <col min="5645" max="5645" width="12.140625" style="43" customWidth="1"/>
    <col min="5646" max="5646" width="10.5703125" style="43" customWidth="1"/>
    <col min="5647" max="5888" width="9.140625" style="43"/>
    <col min="5889" max="5889" width="3.28515625" style="43" customWidth="1"/>
    <col min="5890" max="5890" width="39.42578125" style="43" customWidth="1"/>
    <col min="5891" max="5895" width="7.42578125" style="43" customWidth="1"/>
    <col min="5896" max="5896" width="9.85546875" style="43" customWidth="1"/>
    <col min="5897" max="5897" width="12.140625" style="43" customWidth="1"/>
    <col min="5898" max="5898" width="9.85546875" style="43" customWidth="1"/>
    <col min="5899" max="5899" width="12.140625" style="43" customWidth="1"/>
    <col min="5900" max="5900" width="9.85546875" style="43" customWidth="1"/>
    <col min="5901" max="5901" width="12.140625" style="43" customWidth="1"/>
    <col min="5902" max="5902" width="10.5703125" style="43" customWidth="1"/>
    <col min="5903" max="6144" width="9.140625" style="43"/>
    <col min="6145" max="6145" width="3.28515625" style="43" customWidth="1"/>
    <col min="6146" max="6146" width="39.42578125" style="43" customWidth="1"/>
    <col min="6147" max="6151" width="7.42578125" style="43" customWidth="1"/>
    <col min="6152" max="6152" width="9.85546875" style="43" customWidth="1"/>
    <col min="6153" max="6153" width="12.140625" style="43" customWidth="1"/>
    <col min="6154" max="6154" width="9.85546875" style="43" customWidth="1"/>
    <col min="6155" max="6155" width="12.140625" style="43" customWidth="1"/>
    <col min="6156" max="6156" width="9.85546875" style="43" customWidth="1"/>
    <col min="6157" max="6157" width="12.140625" style="43" customWidth="1"/>
    <col min="6158" max="6158" width="10.5703125" style="43" customWidth="1"/>
    <col min="6159" max="6400" width="9.140625" style="43"/>
    <col min="6401" max="6401" width="3.28515625" style="43" customWidth="1"/>
    <col min="6402" max="6402" width="39.42578125" style="43" customWidth="1"/>
    <col min="6403" max="6407" width="7.42578125" style="43" customWidth="1"/>
    <col min="6408" max="6408" width="9.85546875" style="43" customWidth="1"/>
    <col min="6409" max="6409" width="12.140625" style="43" customWidth="1"/>
    <col min="6410" max="6410" width="9.85546875" style="43" customWidth="1"/>
    <col min="6411" max="6411" width="12.140625" style="43" customWidth="1"/>
    <col min="6412" max="6412" width="9.85546875" style="43" customWidth="1"/>
    <col min="6413" max="6413" width="12.140625" style="43" customWidth="1"/>
    <col min="6414" max="6414" width="10.5703125" style="43" customWidth="1"/>
    <col min="6415" max="6656" width="9.140625" style="43"/>
    <col min="6657" max="6657" width="3.28515625" style="43" customWidth="1"/>
    <col min="6658" max="6658" width="39.42578125" style="43" customWidth="1"/>
    <col min="6659" max="6663" width="7.42578125" style="43" customWidth="1"/>
    <col min="6664" max="6664" width="9.85546875" style="43" customWidth="1"/>
    <col min="6665" max="6665" width="12.140625" style="43" customWidth="1"/>
    <col min="6666" max="6666" width="9.85546875" style="43" customWidth="1"/>
    <col min="6667" max="6667" width="12.140625" style="43" customWidth="1"/>
    <col min="6668" max="6668" width="9.85546875" style="43" customWidth="1"/>
    <col min="6669" max="6669" width="12.140625" style="43" customWidth="1"/>
    <col min="6670" max="6670" width="10.5703125" style="43" customWidth="1"/>
    <col min="6671" max="6912" width="9.140625" style="43"/>
    <col min="6913" max="6913" width="3.28515625" style="43" customWidth="1"/>
    <col min="6914" max="6914" width="39.42578125" style="43" customWidth="1"/>
    <col min="6915" max="6919" width="7.42578125" style="43" customWidth="1"/>
    <col min="6920" max="6920" width="9.85546875" style="43" customWidth="1"/>
    <col min="6921" max="6921" width="12.140625" style="43" customWidth="1"/>
    <col min="6922" max="6922" width="9.85546875" style="43" customWidth="1"/>
    <col min="6923" max="6923" width="12.140625" style="43" customWidth="1"/>
    <col min="6924" max="6924" width="9.85546875" style="43" customWidth="1"/>
    <col min="6925" max="6925" width="12.140625" style="43" customWidth="1"/>
    <col min="6926" max="6926" width="10.5703125" style="43" customWidth="1"/>
    <col min="6927" max="7168" width="9.140625" style="43"/>
    <col min="7169" max="7169" width="3.28515625" style="43" customWidth="1"/>
    <col min="7170" max="7170" width="39.42578125" style="43" customWidth="1"/>
    <col min="7171" max="7175" width="7.42578125" style="43" customWidth="1"/>
    <col min="7176" max="7176" width="9.85546875" style="43" customWidth="1"/>
    <col min="7177" max="7177" width="12.140625" style="43" customWidth="1"/>
    <col min="7178" max="7178" width="9.85546875" style="43" customWidth="1"/>
    <col min="7179" max="7179" width="12.140625" style="43" customWidth="1"/>
    <col min="7180" max="7180" width="9.85546875" style="43" customWidth="1"/>
    <col min="7181" max="7181" width="12.140625" style="43" customWidth="1"/>
    <col min="7182" max="7182" width="10.5703125" style="43" customWidth="1"/>
    <col min="7183" max="7424" width="9.140625" style="43"/>
    <col min="7425" max="7425" width="3.28515625" style="43" customWidth="1"/>
    <col min="7426" max="7426" width="39.42578125" style="43" customWidth="1"/>
    <col min="7427" max="7431" width="7.42578125" style="43" customWidth="1"/>
    <col min="7432" max="7432" width="9.85546875" style="43" customWidth="1"/>
    <col min="7433" max="7433" width="12.140625" style="43" customWidth="1"/>
    <col min="7434" max="7434" width="9.85546875" style="43" customWidth="1"/>
    <col min="7435" max="7435" width="12.140625" style="43" customWidth="1"/>
    <col min="7436" max="7436" width="9.85546875" style="43" customWidth="1"/>
    <col min="7437" max="7437" width="12.140625" style="43" customWidth="1"/>
    <col min="7438" max="7438" width="10.5703125" style="43" customWidth="1"/>
    <col min="7439" max="7680" width="9.140625" style="43"/>
    <col min="7681" max="7681" width="3.28515625" style="43" customWidth="1"/>
    <col min="7682" max="7682" width="39.42578125" style="43" customWidth="1"/>
    <col min="7683" max="7687" width="7.42578125" style="43" customWidth="1"/>
    <col min="7688" max="7688" width="9.85546875" style="43" customWidth="1"/>
    <col min="7689" max="7689" width="12.140625" style="43" customWidth="1"/>
    <col min="7690" max="7690" width="9.85546875" style="43" customWidth="1"/>
    <col min="7691" max="7691" width="12.140625" style="43" customWidth="1"/>
    <col min="7692" max="7692" width="9.85546875" style="43" customWidth="1"/>
    <col min="7693" max="7693" width="12.140625" style="43" customWidth="1"/>
    <col min="7694" max="7694" width="10.5703125" style="43" customWidth="1"/>
    <col min="7695" max="7936" width="9.140625" style="43"/>
    <col min="7937" max="7937" width="3.28515625" style="43" customWidth="1"/>
    <col min="7938" max="7938" width="39.42578125" style="43" customWidth="1"/>
    <col min="7939" max="7943" width="7.42578125" style="43" customWidth="1"/>
    <col min="7944" max="7944" width="9.85546875" style="43" customWidth="1"/>
    <col min="7945" max="7945" width="12.140625" style="43" customWidth="1"/>
    <col min="7946" max="7946" width="9.85546875" style="43" customWidth="1"/>
    <col min="7947" max="7947" width="12.140625" style="43" customWidth="1"/>
    <col min="7948" max="7948" width="9.85546875" style="43" customWidth="1"/>
    <col min="7949" max="7949" width="12.140625" style="43" customWidth="1"/>
    <col min="7950" max="7950" width="10.5703125" style="43" customWidth="1"/>
    <col min="7951" max="8192" width="9.140625" style="43"/>
    <col min="8193" max="8193" width="3.28515625" style="43" customWidth="1"/>
    <col min="8194" max="8194" width="39.42578125" style="43" customWidth="1"/>
    <col min="8195" max="8199" width="7.42578125" style="43" customWidth="1"/>
    <col min="8200" max="8200" width="9.85546875" style="43" customWidth="1"/>
    <col min="8201" max="8201" width="12.140625" style="43" customWidth="1"/>
    <col min="8202" max="8202" width="9.85546875" style="43" customWidth="1"/>
    <col min="8203" max="8203" width="12.140625" style="43" customWidth="1"/>
    <col min="8204" max="8204" width="9.85546875" style="43" customWidth="1"/>
    <col min="8205" max="8205" width="12.140625" style="43" customWidth="1"/>
    <col min="8206" max="8206" width="10.5703125" style="43" customWidth="1"/>
    <col min="8207" max="8448" width="9.140625" style="43"/>
    <col min="8449" max="8449" width="3.28515625" style="43" customWidth="1"/>
    <col min="8450" max="8450" width="39.42578125" style="43" customWidth="1"/>
    <col min="8451" max="8455" width="7.42578125" style="43" customWidth="1"/>
    <col min="8456" max="8456" width="9.85546875" style="43" customWidth="1"/>
    <col min="8457" max="8457" width="12.140625" style="43" customWidth="1"/>
    <col min="8458" max="8458" width="9.85546875" style="43" customWidth="1"/>
    <col min="8459" max="8459" width="12.140625" style="43" customWidth="1"/>
    <col min="8460" max="8460" width="9.85546875" style="43" customWidth="1"/>
    <col min="8461" max="8461" width="12.140625" style="43" customWidth="1"/>
    <col min="8462" max="8462" width="10.5703125" style="43" customWidth="1"/>
    <col min="8463" max="8704" width="9.140625" style="43"/>
    <col min="8705" max="8705" width="3.28515625" style="43" customWidth="1"/>
    <col min="8706" max="8706" width="39.42578125" style="43" customWidth="1"/>
    <col min="8707" max="8711" width="7.42578125" style="43" customWidth="1"/>
    <col min="8712" max="8712" width="9.85546875" style="43" customWidth="1"/>
    <col min="8713" max="8713" width="12.140625" style="43" customWidth="1"/>
    <col min="8714" max="8714" width="9.85546875" style="43" customWidth="1"/>
    <col min="8715" max="8715" width="12.140625" style="43" customWidth="1"/>
    <col min="8716" max="8716" width="9.85546875" style="43" customWidth="1"/>
    <col min="8717" max="8717" width="12.140625" style="43" customWidth="1"/>
    <col min="8718" max="8718" width="10.5703125" style="43" customWidth="1"/>
    <col min="8719" max="8960" width="9.140625" style="43"/>
    <col min="8961" max="8961" width="3.28515625" style="43" customWidth="1"/>
    <col min="8962" max="8962" width="39.42578125" style="43" customWidth="1"/>
    <col min="8963" max="8967" width="7.42578125" style="43" customWidth="1"/>
    <col min="8968" max="8968" width="9.85546875" style="43" customWidth="1"/>
    <col min="8969" max="8969" width="12.140625" style="43" customWidth="1"/>
    <col min="8970" max="8970" width="9.85546875" style="43" customWidth="1"/>
    <col min="8971" max="8971" width="12.140625" style="43" customWidth="1"/>
    <col min="8972" max="8972" width="9.85546875" style="43" customWidth="1"/>
    <col min="8973" max="8973" width="12.140625" style="43" customWidth="1"/>
    <col min="8974" max="8974" width="10.5703125" style="43" customWidth="1"/>
    <col min="8975" max="9216" width="9.140625" style="43"/>
    <col min="9217" max="9217" width="3.28515625" style="43" customWidth="1"/>
    <col min="9218" max="9218" width="39.42578125" style="43" customWidth="1"/>
    <col min="9219" max="9223" width="7.42578125" style="43" customWidth="1"/>
    <col min="9224" max="9224" width="9.85546875" style="43" customWidth="1"/>
    <col min="9225" max="9225" width="12.140625" style="43" customWidth="1"/>
    <col min="9226" max="9226" width="9.85546875" style="43" customWidth="1"/>
    <col min="9227" max="9227" width="12.140625" style="43" customWidth="1"/>
    <col min="9228" max="9228" width="9.85546875" style="43" customWidth="1"/>
    <col min="9229" max="9229" width="12.140625" style="43" customWidth="1"/>
    <col min="9230" max="9230" width="10.5703125" style="43" customWidth="1"/>
    <col min="9231" max="9472" width="9.140625" style="43"/>
    <col min="9473" max="9473" width="3.28515625" style="43" customWidth="1"/>
    <col min="9474" max="9474" width="39.42578125" style="43" customWidth="1"/>
    <col min="9475" max="9479" width="7.42578125" style="43" customWidth="1"/>
    <col min="9480" max="9480" width="9.85546875" style="43" customWidth="1"/>
    <col min="9481" max="9481" width="12.140625" style="43" customWidth="1"/>
    <col min="9482" max="9482" width="9.85546875" style="43" customWidth="1"/>
    <col min="9483" max="9483" width="12.140625" style="43" customWidth="1"/>
    <col min="9484" max="9484" width="9.85546875" style="43" customWidth="1"/>
    <col min="9485" max="9485" width="12.140625" style="43" customWidth="1"/>
    <col min="9486" max="9486" width="10.5703125" style="43" customWidth="1"/>
    <col min="9487" max="9728" width="9.140625" style="43"/>
    <col min="9729" max="9729" width="3.28515625" style="43" customWidth="1"/>
    <col min="9730" max="9730" width="39.42578125" style="43" customWidth="1"/>
    <col min="9731" max="9735" width="7.42578125" style="43" customWidth="1"/>
    <col min="9736" max="9736" width="9.85546875" style="43" customWidth="1"/>
    <col min="9737" max="9737" width="12.140625" style="43" customWidth="1"/>
    <col min="9738" max="9738" width="9.85546875" style="43" customWidth="1"/>
    <col min="9739" max="9739" width="12.140625" style="43" customWidth="1"/>
    <col min="9740" max="9740" width="9.85546875" style="43" customWidth="1"/>
    <col min="9741" max="9741" width="12.140625" style="43" customWidth="1"/>
    <col min="9742" max="9742" width="10.5703125" style="43" customWidth="1"/>
    <col min="9743" max="9984" width="9.140625" style="43"/>
    <col min="9985" max="9985" width="3.28515625" style="43" customWidth="1"/>
    <col min="9986" max="9986" width="39.42578125" style="43" customWidth="1"/>
    <col min="9987" max="9991" width="7.42578125" style="43" customWidth="1"/>
    <col min="9992" max="9992" width="9.85546875" style="43" customWidth="1"/>
    <col min="9993" max="9993" width="12.140625" style="43" customWidth="1"/>
    <col min="9994" max="9994" width="9.85546875" style="43" customWidth="1"/>
    <col min="9995" max="9995" width="12.140625" style="43" customWidth="1"/>
    <col min="9996" max="9996" width="9.85546875" style="43" customWidth="1"/>
    <col min="9997" max="9997" width="12.140625" style="43" customWidth="1"/>
    <col min="9998" max="9998" width="10.5703125" style="43" customWidth="1"/>
    <col min="9999" max="10240" width="9.140625" style="43"/>
    <col min="10241" max="10241" width="3.28515625" style="43" customWidth="1"/>
    <col min="10242" max="10242" width="39.42578125" style="43" customWidth="1"/>
    <col min="10243" max="10247" width="7.42578125" style="43" customWidth="1"/>
    <col min="10248" max="10248" width="9.85546875" style="43" customWidth="1"/>
    <col min="10249" max="10249" width="12.140625" style="43" customWidth="1"/>
    <col min="10250" max="10250" width="9.85546875" style="43" customWidth="1"/>
    <col min="10251" max="10251" width="12.140625" style="43" customWidth="1"/>
    <col min="10252" max="10252" width="9.85546875" style="43" customWidth="1"/>
    <col min="10253" max="10253" width="12.140625" style="43" customWidth="1"/>
    <col min="10254" max="10254" width="10.5703125" style="43" customWidth="1"/>
    <col min="10255" max="10496" width="9.140625" style="43"/>
    <col min="10497" max="10497" width="3.28515625" style="43" customWidth="1"/>
    <col min="10498" max="10498" width="39.42578125" style="43" customWidth="1"/>
    <col min="10499" max="10503" width="7.42578125" style="43" customWidth="1"/>
    <col min="10504" max="10504" width="9.85546875" style="43" customWidth="1"/>
    <col min="10505" max="10505" width="12.140625" style="43" customWidth="1"/>
    <col min="10506" max="10506" width="9.85546875" style="43" customWidth="1"/>
    <col min="10507" max="10507" width="12.140625" style="43" customWidth="1"/>
    <col min="10508" max="10508" width="9.85546875" style="43" customWidth="1"/>
    <col min="10509" max="10509" width="12.140625" style="43" customWidth="1"/>
    <col min="10510" max="10510" width="10.5703125" style="43" customWidth="1"/>
    <col min="10511" max="10752" width="9.140625" style="43"/>
    <col min="10753" max="10753" width="3.28515625" style="43" customWidth="1"/>
    <col min="10754" max="10754" width="39.42578125" style="43" customWidth="1"/>
    <col min="10755" max="10759" width="7.42578125" style="43" customWidth="1"/>
    <col min="10760" max="10760" width="9.85546875" style="43" customWidth="1"/>
    <col min="10761" max="10761" width="12.140625" style="43" customWidth="1"/>
    <col min="10762" max="10762" width="9.85546875" style="43" customWidth="1"/>
    <col min="10763" max="10763" width="12.140625" style="43" customWidth="1"/>
    <col min="10764" max="10764" width="9.85546875" style="43" customWidth="1"/>
    <col min="10765" max="10765" width="12.140625" style="43" customWidth="1"/>
    <col min="10766" max="10766" width="10.5703125" style="43" customWidth="1"/>
    <col min="10767" max="11008" width="9.140625" style="43"/>
    <col min="11009" max="11009" width="3.28515625" style="43" customWidth="1"/>
    <col min="11010" max="11010" width="39.42578125" style="43" customWidth="1"/>
    <col min="11011" max="11015" width="7.42578125" style="43" customWidth="1"/>
    <col min="11016" max="11016" width="9.85546875" style="43" customWidth="1"/>
    <col min="11017" max="11017" width="12.140625" style="43" customWidth="1"/>
    <col min="11018" max="11018" width="9.85546875" style="43" customWidth="1"/>
    <col min="11019" max="11019" width="12.140625" style="43" customWidth="1"/>
    <col min="11020" max="11020" width="9.85546875" style="43" customWidth="1"/>
    <col min="11021" max="11021" width="12.140625" style="43" customWidth="1"/>
    <col min="11022" max="11022" width="10.5703125" style="43" customWidth="1"/>
    <col min="11023" max="11264" width="9.140625" style="43"/>
    <col min="11265" max="11265" width="3.28515625" style="43" customWidth="1"/>
    <col min="11266" max="11266" width="39.42578125" style="43" customWidth="1"/>
    <col min="11267" max="11271" width="7.42578125" style="43" customWidth="1"/>
    <col min="11272" max="11272" width="9.85546875" style="43" customWidth="1"/>
    <col min="11273" max="11273" width="12.140625" style="43" customWidth="1"/>
    <col min="11274" max="11274" width="9.85546875" style="43" customWidth="1"/>
    <col min="11275" max="11275" width="12.140625" style="43" customWidth="1"/>
    <col min="11276" max="11276" width="9.85546875" style="43" customWidth="1"/>
    <col min="11277" max="11277" width="12.140625" style="43" customWidth="1"/>
    <col min="11278" max="11278" width="10.5703125" style="43" customWidth="1"/>
    <col min="11279" max="11520" width="9.140625" style="43"/>
    <col min="11521" max="11521" width="3.28515625" style="43" customWidth="1"/>
    <col min="11522" max="11522" width="39.42578125" style="43" customWidth="1"/>
    <col min="11523" max="11527" width="7.42578125" style="43" customWidth="1"/>
    <col min="11528" max="11528" width="9.85546875" style="43" customWidth="1"/>
    <col min="11529" max="11529" width="12.140625" style="43" customWidth="1"/>
    <col min="11530" max="11530" width="9.85546875" style="43" customWidth="1"/>
    <col min="11531" max="11531" width="12.140625" style="43" customWidth="1"/>
    <col min="11532" max="11532" width="9.85546875" style="43" customWidth="1"/>
    <col min="11533" max="11533" width="12.140625" style="43" customWidth="1"/>
    <col min="11534" max="11534" width="10.5703125" style="43" customWidth="1"/>
    <col min="11535" max="11776" width="9.140625" style="43"/>
    <col min="11777" max="11777" width="3.28515625" style="43" customWidth="1"/>
    <col min="11778" max="11778" width="39.42578125" style="43" customWidth="1"/>
    <col min="11779" max="11783" width="7.42578125" style="43" customWidth="1"/>
    <col min="11784" max="11784" width="9.85546875" style="43" customWidth="1"/>
    <col min="11785" max="11785" width="12.140625" style="43" customWidth="1"/>
    <col min="11786" max="11786" width="9.85546875" style="43" customWidth="1"/>
    <col min="11787" max="11787" width="12.140625" style="43" customWidth="1"/>
    <col min="11788" max="11788" width="9.85546875" style="43" customWidth="1"/>
    <col min="11789" max="11789" width="12.140625" style="43" customWidth="1"/>
    <col min="11790" max="11790" width="10.5703125" style="43" customWidth="1"/>
    <col min="11791" max="12032" width="9.140625" style="43"/>
    <col min="12033" max="12033" width="3.28515625" style="43" customWidth="1"/>
    <col min="12034" max="12034" width="39.42578125" style="43" customWidth="1"/>
    <col min="12035" max="12039" width="7.42578125" style="43" customWidth="1"/>
    <col min="12040" max="12040" width="9.85546875" style="43" customWidth="1"/>
    <col min="12041" max="12041" width="12.140625" style="43" customWidth="1"/>
    <col min="12042" max="12042" width="9.85546875" style="43" customWidth="1"/>
    <col min="12043" max="12043" width="12.140625" style="43" customWidth="1"/>
    <col min="12044" max="12044" width="9.85546875" style="43" customWidth="1"/>
    <col min="12045" max="12045" width="12.140625" style="43" customWidth="1"/>
    <col min="12046" max="12046" width="10.5703125" style="43" customWidth="1"/>
    <col min="12047" max="12288" width="9.140625" style="43"/>
    <col min="12289" max="12289" width="3.28515625" style="43" customWidth="1"/>
    <col min="12290" max="12290" width="39.42578125" style="43" customWidth="1"/>
    <col min="12291" max="12295" width="7.42578125" style="43" customWidth="1"/>
    <col min="12296" max="12296" width="9.85546875" style="43" customWidth="1"/>
    <col min="12297" max="12297" width="12.140625" style="43" customWidth="1"/>
    <col min="12298" max="12298" width="9.85546875" style="43" customWidth="1"/>
    <col min="12299" max="12299" width="12.140625" style="43" customWidth="1"/>
    <col min="12300" max="12300" width="9.85546875" style="43" customWidth="1"/>
    <col min="12301" max="12301" width="12.140625" style="43" customWidth="1"/>
    <col min="12302" max="12302" width="10.5703125" style="43" customWidth="1"/>
    <col min="12303" max="12544" width="9.140625" style="43"/>
    <col min="12545" max="12545" width="3.28515625" style="43" customWidth="1"/>
    <col min="12546" max="12546" width="39.42578125" style="43" customWidth="1"/>
    <col min="12547" max="12551" width="7.42578125" style="43" customWidth="1"/>
    <col min="12552" max="12552" width="9.85546875" style="43" customWidth="1"/>
    <col min="12553" max="12553" width="12.140625" style="43" customWidth="1"/>
    <col min="12554" max="12554" width="9.85546875" style="43" customWidth="1"/>
    <col min="12555" max="12555" width="12.140625" style="43" customWidth="1"/>
    <col min="12556" max="12556" width="9.85546875" style="43" customWidth="1"/>
    <col min="12557" max="12557" width="12.140625" style="43" customWidth="1"/>
    <col min="12558" max="12558" width="10.5703125" style="43" customWidth="1"/>
    <col min="12559" max="12800" width="9.140625" style="43"/>
    <col min="12801" max="12801" width="3.28515625" style="43" customWidth="1"/>
    <col min="12802" max="12802" width="39.42578125" style="43" customWidth="1"/>
    <col min="12803" max="12807" width="7.42578125" style="43" customWidth="1"/>
    <col min="12808" max="12808" width="9.85546875" style="43" customWidth="1"/>
    <col min="12809" max="12809" width="12.140625" style="43" customWidth="1"/>
    <col min="12810" max="12810" width="9.85546875" style="43" customWidth="1"/>
    <col min="12811" max="12811" width="12.140625" style="43" customWidth="1"/>
    <col min="12812" max="12812" width="9.85546875" style="43" customWidth="1"/>
    <col min="12813" max="12813" width="12.140625" style="43" customWidth="1"/>
    <col min="12814" max="12814" width="10.5703125" style="43" customWidth="1"/>
    <col min="12815" max="13056" width="9.140625" style="43"/>
    <col min="13057" max="13057" width="3.28515625" style="43" customWidth="1"/>
    <col min="13058" max="13058" width="39.42578125" style="43" customWidth="1"/>
    <col min="13059" max="13063" width="7.42578125" style="43" customWidth="1"/>
    <col min="13064" max="13064" width="9.85546875" style="43" customWidth="1"/>
    <col min="13065" max="13065" width="12.140625" style="43" customWidth="1"/>
    <col min="13066" max="13066" width="9.85546875" style="43" customWidth="1"/>
    <col min="13067" max="13067" width="12.140625" style="43" customWidth="1"/>
    <col min="13068" max="13068" width="9.85546875" style="43" customWidth="1"/>
    <col min="13069" max="13069" width="12.140625" style="43" customWidth="1"/>
    <col min="13070" max="13070" width="10.5703125" style="43" customWidth="1"/>
    <col min="13071" max="13312" width="9.140625" style="43"/>
    <col min="13313" max="13313" width="3.28515625" style="43" customWidth="1"/>
    <col min="13314" max="13314" width="39.42578125" style="43" customWidth="1"/>
    <col min="13315" max="13319" width="7.42578125" style="43" customWidth="1"/>
    <col min="13320" max="13320" width="9.85546875" style="43" customWidth="1"/>
    <col min="13321" max="13321" width="12.140625" style="43" customWidth="1"/>
    <col min="13322" max="13322" width="9.85546875" style="43" customWidth="1"/>
    <col min="13323" max="13323" width="12.140625" style="43" customWidth="1"/>
    <col min="13324" max="13324" width="9.85546875" style="43" customWidth="1"/>
    <col min="13325" max="13325" width="12.140625" style="43" customWidth="1"/>
    <col min="13326" max="13326" width="10.5703125" style="43" customWidth="1"/>
    <col min="13327" max="13568" width="9.140625" style="43"/>
    <col min="13569" max="13569" width="3.28515625" style="43" customWidth="1"/>
    <col min="13570" max="13570" width="39.42578125" style="43" customWidth="1"/>
    <col min="13571" max="13575" width="7.42578125" style="43" customWidth="1"/>
    <col min="13576" max="13576" width="9.85546875" style="43" customWidth="1"/>
    <col min="13577" max="13577" width="12.140625" style="43" customWidth="1"/>
    <col min="13578" max="13578" width="9.85546875" style="43" customWidth="1"/>
    <col min="13579" max="13579" width="12.140625" style="43" customWidth="1"/>
    <col min="13580" max="13580" width="9.85546875" style="43" customWidth="1"/>
    <col min="13581" max="13581" width="12.140625" style="43" customWidth="1"/>
    <col min="13582" max="13582" width="10.5703125" style="43" customWidth="1"/>
    <col min="13583" max="13824" width="9.140625" style="43"/>
    <col min="13825" max="13825" width="3.28515625" style="43" customWidth="1"/>
    <col min="13826" max="13826" width="39.42578125" style="43" customWidth="1"/>
    <col min="13827" max="13831" width="7.42578125" style="43" customWidth="1"/>
    <col min="13832" max="13832" width="9.85546875" style="43" customWidth="1"/>
    <col min="13833" max="13833" width="12.140625" style="43" customWidth="1"/>
    <col min="13834" max="13834" width="9.85546875" style="43" customWidth="1"/>
    <col min="13835" max="13835" width="12.140625" style="43" customWidth="1"/>
    <col min="13836" max="13836" width="9.85546875" style="43" customWidth="1"/>
    <col min="13837" max="13837" width="12.140625" style="43" customWidth="1"/>
    <col min="13838" max="13838" width="10.5703125" style="43" customWidth="1"/>
    <col min="13839" max="14080" width="9.140625" style="43"/>
    <col min="14081" max="14081" width="3.28515625" style="43" customWidth="1"/>
    <col min="14082" max="14082" width="39.42578125" style="43" customWidth="1"/>
    <col min="14083" max="14087" width="7.42578125" style="43" customWidth="1"/>
    <col min="14088" max="14088" width="9.85546875" style="43" customWidth="1"/>
    <col min="14089" max="14089" width="12.140625" style="43" customWidth="1"/>
    <col min="14090" max="14090" width="9.85546875" style="43" customWidth="1"/>
    <col min="14091" max="14091" width="12.140625" style="43" customWidth="1"/>
    <col min="14092" max="14092" width="9.85546875" style="43" customWidth="1"/>
    <col min="14093" max="14093" width="12.140625" style="43" customWidth="1"/>
    <col min="14094" max="14094" width="10.5703125" style="43" customWidth="1"/>
    <col min="14095" max="14336" width="9.140625" style="43"/>
    <col min="14337" max="14337" width="3.28515625" style="43" customWidth="1"/>
    <col min="14338" max="14338" width="39.42578125" style="43" customWidth="1"/>
    <col min="14339" max="14343" width="7.42578125" style="43" customWidth="1"/>
    <col min="14344" max="14344" width="9.85546875" style="43" customWidth="1"/>
    <col min="14345" max="14345" width="12.140625" style="43" customWidth="1"/>
    <col min="14346" max="14346" width="9.85546875" style="43" customWidth="1"/>
    <col min="14347" max="14347" width="12.140625" style="43" customWidth="1"/>
    <col min="14348" max="14348" width="9.85546875" style="43" customWidth="1"/>
    <col min="14349" max="14349" width="12.140625" style="43" customWidth="1"/>
    <col min="14350" max="14350" width="10.5703125" style="43" customWidth="1"/>
    <col min="14351" max="14592" width="9.140625" style="43"/>
    <col min="14593" max="14593" width="3.28515625" style="43" customWidth="1"/>
    <col min="14594" max="14594" width="39.42578125" style="43" customWidth="1"/>
    <col min="14595" max="14599" width="7.42578125" style="43" customWidth="1"/>
    <col min="14600" max="14600" width="9.85546875" style="43" customWidth="1"/>
    <col min="14601" max="14601" width="12.140625" style="43" customWidth="1"/>
    <col min="14602" max="14602" width="9.85546875" style="43" customWidth="1"/>
    <col min="14603" max="14603" width="12.140625" style="43" customWidth="1"/>
    <col min="14604" max="14604" width="9.85546875" style="43" customWidth="1"/>
    <col min="14605" max="14605" width="12.140625" style="43" customWidth="1"/>
    <col min="14606" max="14606" width="10.5703125" style="43" customWidth="1"/>
    <col min="14607" max="14848" width="9.140625" style="43"/>
    <col min="14849" max="14849" width="3.28515625" style="43" customWidth="1"/>
    <col min="14850" max="14850" width="39.42578125" style="43" customWidth="1"/>
    <col min="14851" max="14855" width="7.42578125" style="43" customWidth="1"/>
    <col min="14856" max="14856" width="9.85546875" style="43" customWidth="1"/>
    <col min="14857" max="14857" width="12.140625" style="43" customWidth="1"/>
    <col min="14858" max="14858" width="9.85546875" style="43" customWidth="1"/>
    <col min="14859" max="14859" width="12.140625" style="43" customWidth="1"/>
    <col min="14860" max="14860" width="9.85546875" style="43" customWidth="1"/>
    <col min="14861" max="14861" width="12.140625" style="43" customWidth="1"/>
    <col min="14862" max="14862" width="10.5703125" style="43" customWidth="1"/>
    <col min="14863" max="15104" width="9.140625" style="43"/>
    <col min="15105" max="15105" width="3.28515625" style="43" customWidth="1"/>
    <col min="15106" max="15106" width="39.42578125" style="43" customWidth="1"/>
    <col min="15107" max="15111" width="7.42578125" style="43" customWidth="1"/>
    <col min="15112" max="15112" width="9.85546875" style="43" customWidth="1"/>
    <col min="15113" max="15113" width="12.140625" style="43" customWidth="1"/>
    <col min="15114" max="15114" width="9.85546875" style="43" customWidth="1"/>
    <col min="15115" max="15115" width="12.140625" style="43" customWidth="1"/>
    <col min="15116" max="15116" width="9.85546875" style="43" customWidth="1"/>
    <col min="15117" max="15117" width="12.140625" style="43" customWidth="1"/>
    <col min="15118" max="15118" width="10.5703125" style="43" customWidth="1"/>
    <col min="15119" max="15360" width="9.140625" style="43"/>
    <col min="15361" max="15361" width="3.28515625" style="43" customWidth="1"/>
    <col min="15362" max="15362" width="39.42578125" style="43" customWidth="1"/>
    <col min="15363" max="15367" width="7.42578125" style="43" customWidth="1"/>
    <col min="15368" max="15368" width="9.85546875" style="43" customWidth="1"/>
    <col min="15369" max="15369" width="12.140625" style="43" customWidth="1"/>
    <col min="15370" max="15370" width="9.85546875" style="43" customWidth="1"/>
    <col min="15371" max="15371" width="12.140625" style="43" customWidth="1"/>
    <col min="15372" max="15372" width="9.85546875" style="43" customWidth="1"/>
    <col min="15373" max="15373" width="12.140625" style="43" customWidth="1"/>
    <col min="15374" max="15374" width="10.5703125" style="43" customWidth="1"/>
    <col min="15375" max="15616" width="9.140625" style="43"/>
    <col min="15617" max="15617" width="3.28515625" style="43" customWidth="1"/>
    <col min="15618" max="15618" width="39.42578125" style="43" customWidth="1"/>
    <col min="15619" max="15623" width="7.42578125" style="43" customWidth="1"/>
    <col min="15624" max="15624" width="9.85546875" style="43" customWidth="1"/>
    <col min="15625" max="15625" width="12.140625" style="43" customWidth="1"/>
    <col min="15626" max="15626" width="9.85546875" style="43" customWidth="1"/>
    <col min="15627" max="15627" width="12.140625" style="43" customWidth="1"/>
    <col min="15628" max="15628" width="9.85546875" style="43" customWidth="1"/>
    <col min="15629" max="15629" width="12.140625" style="43" customWidth="1"/>
    <col min="15630" max="15630" width="10.5703125" style="43" customWidth="1"/>
    <col min="15631" max="15872" width="9.140625" style="43"/>
    <col min="15873" max="15873" width="3.28515625" style="43" customWidth="1"/>
    <col min="15874" max="15874" width="39.42578125" style="43" customWidth="1"/>
    <col min="15875" max="15879" width="7.42578125" style="43" customWidth="1"/>
    <col min="15880" max="15880" width="9.85546875" style="43" customWidth="1"/>
    <col min="15881" max="15881" width="12.140625" style="43" customWidth="1"/>
    <col min="15882" max="15882" width="9.85546875" style="43" customWidth="1"/>
    <col min="15883" max="15883" width="12.140625" style="43" customWidth="1"/>
    <col min="15884" max="15884" width="9.85546875" style="43" customWidth="1"/>
    <col min="15885" max="15885" width="12.140625" style="43" customWidth="1"/>
    <col min="15886" max="15886" width="10.5703125" style="43" customWidth="1"/>
    <col min="15887" max="16128" width="9.140625" style="43"/>
    <col min="16129" max="16129" width="3.28515625" style="43" customWidth="1"/>
    <col min="16130" max="16130" width="39.42578125" style="43" customWidth="1"/>
    <col min="16131" max="16135" width="7.42578125" style="43" customWidth="1"/>
    <col min="16136" max="16136" width="9.85546875" style="43" customWidth="1"/>
    <col min="16137" max="16137" width="12.140625" style="43" customWidth="1"/>
    <col min="16138" max="16138" width="9.85546875" style="43" customWidth="1"/>
    <col min="16139" max="16139" width="12.140625" style="43" customWidth="1"/>
    <col min="16140" max="16140" width="9.85546875" style="43" customWidth="1"/>
    <col min="16141" max="16141" width="12.140625" style="43" customWidth="1"/>
    <col min="16142" max="16142" width="10.5703125" style="43" customWidth="1"/>
    <col min="16143" max="16384" width="9.140625" style="43"/>
  </cols>
  <sheetData>
    <row r="1" spans="2:14" s="10" customFormat="1" ht="23.25">
      <c r="B1" s="8" t="s">
        <v>24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4" s="10" customFormat="1" ht="29.25" customHeight="1">
      <c r="B2" s="8" t="s">
        <v>48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4" s="10" customFormat="1" ht="23.2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2:14" s="12" customFormat="1" ht="21"/>
    <row r="5" spans="2:14" ht="36.75" customHeight="1">
      <c r="B5" s="97" t="s">
        <v>26</v>
      </c>
      <c r="C5" s="96" t="s">
        <v>27</v>
      </c>
      <c r="D5" s="96"/>
      <c r="E5" s="96"/>
      <c r="F5" s="96"/>
      <c r="G5" s="96"/>
      <c r="H5" s="72" t="s">
        <v>49</v>
      </c>
      <c r="I5" s="40"/>
      <c r="J5" s="72" t="s">
        <v>50</v>
      </c>
      <c r="K5" s="40"/>
      <c r="L5" s="41" t="s">
        <v>29</v>
      </c>
      <c r="M5" s="42"/>
      <c r="N5" s="97" t="s">
        <v>30</v>
      </c>
    </row>
    <row r="6" spans="2:14" ht="78.75">
      <c r="B6" s="99"/>
      <c r="C6" s="44" t="s">
        <v>31</v>
      </c>
      <c r="D6" s="44" t="s">
        <v>32</v>
      </c>
      <c r="E6" s="44" t="s">
        <v>33</v>
      </c>
      <c r="F6" s="45" t="s">
        <v>34</v>
      </c>
      <c r="G6" s="44" t="s">
        <v>15</v>
      </c>
      <c r="H6" s="46" t="s">
        <v>35</v>
      </c>
      <c r="I6" s="47" t="s">
        <v>36</v>
      </c>
      <c r="J6" s="46" t="s">
        <v>51</v>
      </c>
      <c r="K6" s="47" t="s">
        <v>52</v>
      </c>
      <c r="L6" s="46" t="s">
        <v>37</v>
      </c>
      <c r="M6" s="47" t="s">
        <v>36</v>
      </c>
      <c r="N6" s="98"/>
    </row>
    <row r="7" spans="2:14" ht="24.75" customHeight="1">
      <c r="B7" s="48" t="s">
        <v>38</v>
      </c>
      <c r="C7" s="49">
        <f>C8</f>
        <v>0</v>
      </c>
      <c r="D7" s="49">
        <f>D8</f>
        <v>0</v>
      </c>
      <c r="E7" s="49">
        <f>E8</f>
        <v>0</v>
      </c>
      <c r="F7" s="49">
        <f>F8</f>
        <v>0</v>
      </c>
      <c r="G7" s="49">
        <f>G8</f>
        <v>0</v>
      </c>
      <c r="H7" s="49"/>
      <c r="I7" s="49">
        <f>I8</f>
        <v>0</v>
      </c>
      <c r="J7" s="49"/>
      <c r="K7" s="49">
        <f>K8</f>
        <v>0</v>
      </c>
      <c r="L7" s="49"/>
      <c r="M7" s="49">
        <f>M8</f>
        <v>0</v>
      </c>
      <c r="N7" s="49">
        <f>N8</f>
        <v>0</v>
      </c>
    </row>
    <row r="8" spans="2:14" ht="24.75" customHeight="1">
      <c r="B8" s="50" t="s">
        <v>11</v>
      </c>
      <c r="C8" s="51">
        <f>SUM(C9:C16)</f>
        <v>0</v>
      </c>
      <c r="D8" s="51">
        <f>SUM(D9:D16)</f>
        <v>0</v>
      </c>
      <c r="E8" s="51">
        <f>SUM(E9:E16)</f>
        <v>0</v>
      </c>
      <c r="F8" s="51">
        <f>SUM(F9:F16)</f>
        <v>0</v>
      </c>
      <c r="G8" s="51">
        <f t="shared" ref="G8:G16" si="0">SUM(C8:F8)</f>
        <v>0</v>
      </c>
      <c r="H8" s="52"/>
      <c r="I8" s="73">
        <f>SUM(I9:I16)</f>
        <v>0</v>
      </c>
      <c r="J8" s="52"/>
      <c r="K8" s="73">
        <f>SUM(K9:K16)</f>
        <v>0</v>
      </c>
      <c r="L8" s="52"/>
      <c r="M8" s="73">
        <f>SUM(M9:M16)</f>
        <v>0</v>
      </c>
      <c r="N8" s="74">
        <f>SUM(N9:N16)</f>
        <v>0</v>
      </c>
    </row>
    <row r="9" spans="2:14" ht="24.75" customHeight="1">
      <c r="B9" s="75" t="s">
        <v>53</v>
      </c>
      <c r="C9" s="54"/>
      <c r="D9" s="54"/>
      <c r="E9" s="54"/>
      <c r="F9" s="54"/>
      <c r="G9" s="55">
        <f t="shared" si="0"/>
        <v>0</v>
      </c>
      <c r="H9" s="54">
        <v>32000</v>
      </c>
      <c r="I9" s="54">
        <f t="shared" ref="I9:I16" si="1">(G9-F9)*H9</f>
        <v>0</v>
      </c>
      <c r="J9" s="54">
        <v>6000</v>
      </c>
      <c r="K9" s="54">
        <f>(G9-F9)*J9</f>
        <v>0</v>
      </c>
      <c r="L9" s="54">
        <v>5000</v>
      </c>
      <c r="M9" s="54">
        <f t="shared" ref="M9:M16" si="2">L9*F9</f>
        <v>0</v>
      </c>
      <c r="N9" s="56">
        <f>SUM(I9,M9,K9)</f>
        <v>0</v>
      </c>
    </row>
    <row r="10" spans="2:14" ht="24.75" customHeight="1">
      <c r="B10" s="76" t="s">
        <v>54</v>
      </c>
      <c r="C10" s="57"/>
      <c r="D10" s="57"/>
      <c r="E10" s="57"/>
      <c r="F10" s="57"/>
      <c r="G10" s="55">
        <f t="shared" si="0"/>
        <v>0</v>
      </c>
      <c r="H10" s="54">
        <v>32000</v>
      </c>
      <c r="I10" s="54">
        <f t="shared" si="1"/>
        <v>0</v>
      </c>
      <c r="J10" s="54">
        <v>6000</v>
      </c>
      <c r="K10" s="54">
        <f t="shared" ref="K10:K16" si="3">(G10-F10)*J10</f>
        <v>0</v>
      </c>
      <c r="L10" s="54">
        <v>5000</v>
      </c>
      <c r="M10" s="54">
        <f t="shared" si="2"/>
        <v>0</v>
      </c>
      <c r="N10" s="56">
        <f t="shared" ref="N10:N16" si="4">SUM(I10,M10,K10)</f>
        <v>0</v>
      </c>
    </row>
    <row r="11" spans="2:14" ht="24.75" customHeight="1">
      <c r="B11" s="76" t="s">
        <v>55</v>
      </c>
      <c r="C11" s="57"/>
      <c r="D11" s="57"/>
      <c r="E11" s="57"/>
      <c r="F11" s="57"/>
      <c r="G11" s="55">
        <f t="shared" si="0"/>
        <v>0</v>
      </c>
      <c r="H11" s="54">
        <v>32000</v>
      </c>
      <c r="I11" s="54">
        <f t="shared" si="1"/>
        <v>0</v>
      </c>
      <c r="J11" s="54">
        <v>6000</v>
      </c>
      <c r="K11" s="54">
        <f t="shared" si="3"/>
        <v>0</v>
      </c>
      <c r="L11" s="54">
        <v>5000</v>
      </c>
      <c r="M11" s="54">
        <f t="shared" si="2"/>
        <v>0</v>
      </c>
      <c r="N11" s="56">
        <f t="shared" si="4"/>
        <v>0</v>
      </c>
    </row>
    <row r="12" spans="2:14" ht="24.75" customHeight="1">
      <c r="B12" s="76" t="s">
        <v>56</v>
      </c>
      <c r="C12" s="57"/>
      <c r="D12" s="57"/>
      <c r="E12" s="57"/>
      <c r="F12" s="57"/>
      <c r="G12" s="55">
        <f t="shared" si="0"/>
        <v>0</v>
      </c>
      <c r="H12" s="54">
        <v>32000</v>
      </c>
      <c r="I12" s="54">
        <f t="shared" si="1"/>
        <v>0</v>
      </c>
      <c r="J12" s="54">
        <v>6000</v>
      </c>
      <c r="K12" s="54">
        <f t="shared" si="3"/>
        <v>0</v>
      </c>
      <c r="L12" s="54">
        <v>5000</v>
      </c>
      <c r="M12" s="54">
        <f t="shared" si="2"/>
        <v>0</v>
      </c>
      <c r="N12" s="56">
        <f t="shared" si="4"/>
        <v>0</v>
      </c>
    </row>
    <row r="13" spans="2:14" ht="24.75" customHeight="1">
      <c r="B13" s="76" t="s">
        <v>57</v>
      </c>
      <c r="C13" s="54"/>
      <c r="D13" s="54"/>
      <c r="E13" s="54"/>
      <c r="F13" s="54"/>
      <c r="G13" s="55">
        <f t="shared" si="0"/>
        <v>0</v>
      </c>
      <c r="H13" s="54">
        <v>40000</v>
      </c>
      <c r="I13" s="54">
        <f t="shared" si="1"/>
        <v>0</v>
      </c>
      <c r="J13" s="54">
        <v>12000</v>
      </c>
      <c r="K13" s="54">
        <f t="shared" si="3"/>
        <v>0</v>
      </c>
      <c r="L13" s="54">
        <v>5000</v>
      </c>
      <c r="M13" s="54">
        <f t="shared" si="2"/>
        <v>0</v>
      </c>
      <c r="N13" s="56">
        <f t="shared" si="4"/>
        <v>0</v>
      </c>
    </row>
    <row r="14" spans="2:14" ht="24.75" customHeight="1">
      <c r="B14" s="76" t="s">
        <v>58</v>
      </c>
      <c r="C14" s="57"/>
      <c r="D14" s="57"/>
      <c r="E14" s="57"/>
      <c r="F14" s="57"/>
      <c r="G14" s="55">
        <f t="shared" si="0"/>
        <v>0</v>
      </c>
      <c r="H14" s="54">
        <v>40000</v>
      </c>
      <c r="I14" s="54">
        <f t="shared" si="1"/>
        <v>0</v>
      </c>
      <c r="J14" s="54">
        <v>12000</v>
      </c>
      <c r="K14" s="54">
        <f t="shared" si="3"/>
        <v>0</v>
      </c>
      <c r="L14" s="54">
        <v>5000</v>
      </c>
      <c r="M14" s="54">
        <f t="shared" si="2"/>
        <v>0</v>
      </c>
      <c r="N14" s="56">
        <f t="shared" si="4"/>
        <v>0</v>
      </c>
    </row>
    <row r="15" spans="2:14" ht="24.75" customHeight="1">
      <c r="B15" s="76" t="s">
        <v>59</v>
      </c>
      <c r="C15" s="57"/>
      <c r="D15" s="57"/>
      <c r="E15" s="57"/>
      <c r="F15" s="57"/>
      <c r="G15" s="55">
        <f t="shared" si="0"/>
        <v>0</v>
      </c>
      <c r="H15" s="54">
        <v>40000</v>
      </c>
      <c r="I15" s="54">
        <f t="shared" si="1"/>
        <v>0</v>
      </c>
      <c r="J15" s="54">
        <v>12000</v>
      </c>
      <c r="K15" s="54">
        <f t="shared" si="3"/>
        <v>0</v>
      </c>
      <c r="L15" s="54">
        <v>5000</v>
      </c>
      <c r="M15" s="54">
        <f t="shared" si="2"/>
        <v>0</v>
      </c>
      <c r="N15" s="56">
        <f t="shared" si="4"/>
        <v>0</v>
      </c>
    </row>
    <row r="16" spans="2:14" ht="24.75" customHeight="1">
      <c r="B16" s="76" t="s">
        <v>60</v>
      </c>
      <c r="C16" s="57"/>
      <c r="D16" s="57"/>
      <c r="E16" s="57"/>
      <c r="F16" s="57"/>
      <c r="G16" s="55">
        <f t="shared" si="0"/>
        <v>0</v>
      </c>
      <c r="H16" s="54">
        <v>40000</v>
      </c>
      <c r="I16" s="54">
        <f t="shared" si="1"/>
        <v>0</v>
      </c>
      <c r="J16" s="54">
        <v>12000</v>
      </c>
      <c r="K16" s="54">
        <f t="shared" si="3"/>
        <v>0</v>
      </c>
      <c r="L16" s="54">
        <v>5000</v>
      </c>
      <c r="M16" s="54">
        <f t="shared" si="2"/>
        <v>0</v>
      </c>
      <c r="N16" s="56">
        <f t="shared" si="4"/>
        <v>0</v>
      </c>
    </row>
    <row r="17" spans="2:14" ht="24.75" customHeight="1">
      <c r="B17" s="59"/>
      <c r="C17" s="59"/>
      <c r="D17" s="59"/>
      <c r="E17" s="59"/>
      <c r="F17" s="59"/>
      <c r="G17" s="59"/>
      <c r="H17" s="61"/>
      <c r="I17" s="77"/>
      <c r="J17" s="61"/>
      <c r="K17" s="77"/>
      <c r="L17" s="61"/>
      <c r="M17" s="77"/>
      <c r="N17" s="62"/>
    </row>
  </sheetData>
  <mergeCells count="4">
    <mergeCell ref="B3:M3"/>
    <mergeCell ref="B5:B6"/>
    <mergeCell ref="C5:G5"/>
    <mergeCell ref="N5:N6"/>
  </mergeCells>
  <printOptions horizontalCentered="1"/>
  <pageMargins left="0.59055118110236227" right="0.19685039370078741" top="0.55118110236220474" bottom="0.51181102362204722" header="0.35433070866141736" footer="0.15748031496062992"/>
  <pageSetup paperSize="9" scale="69" orientation="landscape" r:id="rId1"/>
  <headerFooter alignWithMargins="0">
    <oddFooter>&amp;R&amp;F/&amp;A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5DE1-A7A8-455E-8815-0A608CF80CB7}">
  <sheetPr>
    <tabColor theme="9" tint="-0.249977111117893"/>
  </sheetPr>
  <dimension ref="B1:P17"/>
  <sheetViews>
    <sheetView view="pageBreakPreview" zoomScale="90" zoomScaleNormal="100" zoomScaleSheetLayoutView="90" workbookViewId="0">
      <selection activeCell="C5" sqref="C5:W6"/>
    </sheetView>
  </sheetViews>
  <sheetFormatPr defaultRowHeight="18.75"/>
  <cols>
    <col min="1" max="1" width="3.28515625" style="43" customWidth="1"/>
    <col min="2" max="2" width="48.5703125" style="43" customWidth="1"/>
    <col min="3" max="7" width="7.42578125" style="43" customWidth="1"/>
    <col min="8" max="8" width="9.85546875" style="43" customWidth="1"/>
    <col min="9" max="9" width="12.140625" style="43" customWidth="1"/>
    <col min="10" max="10" width="9.85546875" style="43" customWidth="1"/>
    <col min="11" max="11" width="12.140625" style="43" customWidth="1"/>
    <col min="12" max="12" width="9.85546875" style="43" customWidth="1"/>
    <col min="13" max="13" width="12.140625" style="43" customWidth="1"/>
    <col min="14" max="14" width="9.85546875" style="43" customWidth="1"/>
    <col min="15" max="15" width="12.140625" style="43" customWidth="1"/>
    <col min="16" max="16" width="12.42578125" style="43" customWidth="1"/>
    <col min="17" max="254" width="9.140625" style="43"/>
    <col min="255" max="255" width="3.28515625" style="43" customWidth="1"/>
    <col min="256" max="256" width="39.42578125" style="43" customWidth="1"/>
    <col min="257" max="261" width="7.42578125" style="43" customWidth="1"/>
    <col min="262" max="262" width="9.85546875" style="43" customWidth="1"/>
    <col min="263" max="263" width="12.140625" style="43" customWidth="1"/>
    <col min="264" max="264" width="9.85546875" style="43" customWidth="1"/>
    <col min="265" max="265" width="12.140625" style="43" customWidth="1"/>
    <col min="266" max="266" width="9.85546875" style="43" customWidth="1"/>
    <col min="267" max="267" width="12.140625" style="43" customWidth="1"/>
    <col min="268" max="268" width="9.85546875" style="43" customWidth="1"/>
    <col min="269" max="269" width="12.140625" style="43" customWidth="1"/>
    <col min="270" max="270" width="9.85546875" style="43" customWidth="1"/>
    <col min="271" max="271" width="12.140625" style="43" customWidth="1"/>
    <col min="272" max="272" width="10.5703125" style="43" customWidth="1"/>
    <col min="273" max="510" width="9.140625" style="43"/>
    <col min="511" max="511" width="3.28515625" style="43" customWidth="1"/>
    <col min="512" max="512" width="39.42578125" style="43" customWidth="1"/>
    <col min="513" max="517" width="7.42578125" style="43" customWidth="1"/>
    <col min="518" max="518" width="9.85546875" style="43" customWidth="1"/>
    <col min="519" max="519" width="12.140625" style="43" customWidth="1"/>
    <col min="520" max="520" width="9.85546875" style="43" customWidth="1"/>
    <col min="521" max="521" width="12.140625" style="43" customWidth="1"/>
    <col min="522" max="522" width="9.85546875" style="43" customWidth="1"/>
    <col min="523" max="523" width="12.140625" style="43" customWidth="1"/>
    <col min="524" max="524" width="9.85546875" style="43" customWidth="1"/>
    <col min="525" max="525" width="12.140625" style="43" customWidth="1"/>
    <col min="526" max="526" width="9.85546875" style="43" customWidth="1"/>
    <col min="527" max="527" width="12.140625" style="43" customWidth="1"/>
    <col min="528" max="528" width="10.5703125" style="43" customWidth="1"/>
    <col min="529" max="766" width="9.140625" style="43"/>
    <col min="767" max="767" width="3.28515625" style="43" customWidth="1"/>
    <col min="768" max="768" width="39.42578125" style="43" customWidth="1"/>
    <col min="769" max="773" width="7.42578125" style="43" customWidth="1"/>
    <col min="774" max="774" width="9.85546875" style="43" customWidth="1"/>
    <col min="775" max="775" width="12.140625" style="43" customWidth="1"/>
    <col min="776" max="776" width="9.85546875" style="43" customWidth="1"/>
    <col min="777" max="777" width="12.140625" style="43" customWidth="1"/>
    <col min="778" max="778" width="9.85546875" style="43" customWidth="1"/>
    <col min="779" max="779" width="12.140625" style="43" customWidth="1"/>
    <col min="780" max="780" width="9.85546875" style="43" customWidth="1"/>
    <col min="781" max="781" width="12.140625" style="43" customWidth="1"/>
    <col min="782" max="782" width="9.85546875" style="43" customWidth="1"/>
    <col min="783" max="783" width="12.140625" style="43" customWidth="1"/>
    <col min="784" max="784" width="10.5703125" style="43" customWidth="1"/>
    <col min="785" max="1022" width="9.140625" style="43"/>
    <col min="1023" max="1023" width="3.28515625" style="43" customWidth="1"/>
    <col min="1024" max="1024" width="39.42578125" style="43" customWidth="1"/>
    <col min="1025" max="1029" width="7.42578125" style="43" customWidth="1"/>
    <col min="1030" max="1030" width="9.85546875" style="43" customWidth="1"/>
    <col min="1031" max="1031" width="12.140625" style="43" customWidth="1"/>
    <col min="1032" max="1032" width="9.85546875" style="43" customWidth="1"/>
    <col min="1033" max="1033" width="12.140625" style="43" customWidth="1"/>
    <col min="1034" max="1034" width="9.85546875" style="43" customWidth="1"/>
    <col min="1035" max="1035" width="12.140625" style="43" customWidth="1"/>
    <col min="1036" max="1036" width="9.85546875" style="43" customWidth="1"/>
    <col min="1037" max="1037" width="12.140625" style="43" customWidth="1"/>
    <col min="1038" max="1038" width="9.85546875" style="43" customWidth="1"/>
    <col min="1039" max="1039" width="12.140625" style="43" customWidth="1"/>
    <col min="1040" max="1040" width="10.5703125" style="43" customWidth="1"/>
    <col min="1041" max="1278" width="9.140625" style="43"/>
    <col min="1279" max="1279" width="3.28515625" style="43" customWidth="1"/>
    <col min="1280" max="1280" width="39.42578125" style="43" customWidth="1"/>
    <col min="1281" max="1285" width="7.42578125" style="43" customWidth="1"/>
    <col min="1286" max="1286" width="9.85546875" style="43" customWidth="1"/>
    <col min="1287" max="1287" width="12.140625" style="43" customWidth="1"/>
    <col min="1288" max="1288" width="9.85546875" style="43" customWidth="1"/>
    <col min="1289" max="1289" width="12.140625" style="43" customWidth="1"/>
    <col min="1290" max="1290" width="9.85546875" style="43" customWidth="1"/>
    <col min="1291" max="1291" width="12.140625" style="43" customWidth="1"/>
    <col min="1292" max="1292" width="9.85546875" style="43" customWidth="1"/>
    <col min="1293" max="1293" width="12.140625" style="43" customWidth="1"/>
    <col min="1294" max="1294" width="9.85546875" style="43" customWidth="1"/>
    <col min="1295" max="1295" width="12.140625" style="43" customWidth="1"/>
    <col min="1296" max="1296" width="10.5703125" style="43" customWidth="1"/>
    <col min="1297" max="1534" width="9.140625" style="43"/>
    <col min="1535" max="1535" width="3.28515625" style="43" customWidth="1"/>
    <col min="1536" max="1536" width="39.42578125" style="43" customWidth="1"/>
    <col min="1537" max="1541" width="7.42578125" style="43" customWidth="1"/>
    <col min="1542" max="1542" width="9.85546875" style="43" customWidth="1"/>
    <col min="1543" max="1543" width="12.140625" style="43" customWidth="1"/>
    <col min="1544" max="1544" width="9.85546875" style="43" customWidth="1"/>
    <col min="1545" max="1545" width="12.140625" style="43" customWidth="1"/>
    <col min="1546" max="1546" width="9.85546875" style="43" customWidth="1"/>
    <col min="1547" max="1547" width="12.140625" style="43" customWidth="1"/>
    <col min="1548" max="1548" width="9.85546875" style="43" customWidth="1"/>
    <col min="1549" max="1549" width="12.140625" style="43" customWidth="1"/>
    <col min="1550" max="1550" width="9.85546875" style="43" customWidth="1"/>
    <col min="1551" max="1551" width="12.140625" style="43" customWidth="1"/>
    <col min="1552" max="1552" width="10.5703125" style="43" customWidth="1"/>
    <col min="1553" max="1790" width="9.140625" style="43"/>
    <col min="1791" max="1791" width="3.28515625" style="43" customWidth="1"/>
    <col min="1792" max="1792" width="39.42578125" style="43" customWidth="1"/>
    <col min="1793" max="1797" width="7.42578125" style="43" customWidth="1"/>
    <col min="1798" max="1798" width="9.85546875" style="43" customWidth="1"/>
    <col min="1799" max="1799" width="12.140625" style="43" customWidth="1"/>
    <col min="1800" max="1800" width="9.85546875" style="43" customWidth="1"/>
    <col min="1801" max="1801" width="12.140625" style="43" customWidth="1"/>
    <col min="1802" max="1802" width="9.85546875" style="43" customWidth="1"/>
    <col min="1803" max="1803" width="12.140625" style="43" customWidth="1"/>
    <col min="1804" max="1804" width="9.85546875" style="43" customWidth="1"/>
    <col min="1805" max="1805" width="12.140625" style="43" customWidth="1"/>
    <col min="1806" max="1806" width="9.85546875" style="43" customWidth="1"/>
    <col min="1807" max="1807" width="12.140625" style="43" customWidth="1"/>
    <col min="1808" max="1808" width="10.5703125" style="43" customWidth="1"/>
    <col min="1809" max="2046" width="9.140625" style="43"/>
    <col min="2047" max="2047" width="3.28515625" style="43" customWidth="1"/>
    <col min="2048" max="2048" width="39.42578125" style="43" customWidth="1"/>
    <col min="2049" max="2053" width="7.42578125" style="43" customWidth="1"/>
    <col min="2054" max="2054" width="9.85546875" style="43" customWidth="1"/>
    <col min="2055" max="2055" width="12.140625" style="43" customWidth="1"/>
    <col min="2056" max="2056" width="9.85546875" style="43" customWidth="1"/>
    <col min="2057" max="2057" width="12.140625" style="43" customWidth="1"/>
    <col min="2058" max="2058" width="9.85546875" style="43" customWidth="1"/>
    <col min="2059" max="2059" width="12.140625" style="43" customWidth="1"/>
    <col min="2060" max="2060" width="9.85546875" style="43" customWidth="1"/>
    <col min="2061" max="2061" width="12.140625" style="43" customWidth="1"/>
    <col min="2062" max="2062" width="9.85546875" style="43" customWidth="1"/>
    <col min="2063" max="2063" width="12.140625" style="43" customWidth="1"/>
    <col min="2064" max="2064" width="10.5703125" style="43" customWidth="1"/>
    <col min="2065" max="2302" width="9.140625" style="43"/>
    <col min="2303" max="2303" width="3.28515625" style="43" customWidth="1"/>
    <col min="2304" max="2304" width="39.42578125" style="43" customWidth="1"/>
    <col min="2305" max="2309" width="7.42578125" style="43" customWidth="1"/>
    <col min="2310" max="2310" width="9.85546875" style="43" customWidth="1"/>
    <col min="2311" max="2311" width="12.140625" style="43" customWidth="1"/>
    <col min="2312" max="2312" width="9.85546875" style="43" customWidth="1"/>
    <col min="2313" max="2313" width="12.140625" style="43" customWidth="1"/>
    <col min="2314" max="2314" width="9.85546875" style="43" customWidth="1"/>
    <col min="2315" max="2315" width="12.140625" style="43" customWidth="1"/>
    <col min="2316" max="2316" width="9.85546875" style="43" customWidth="1"/>
    <col min="2317" max="2317" width="12.140625" style="43" customWidth="1"/>
    <col min="2318" max="2318" width="9.85546875" style="43" customWidth="1"/>
    <col min="2319" max="2319" width="12.140625" style="43" customWidth="1"/>
    <col min="2320" max="2320" width="10.5703125" style="43" customWidth="1"/>
    <col min="2321" max="2558" width="9.140625" style="43"/>
    <col min="2559" max="2559" width="3.28515625" style="43" customWidth="1"/>
    <col min="2560" max="2560" width="39.42578125" style="43" customWidth="1"/>
    <col min="2561" max="2565" width="7.42578125" style="43" customWidth="1"/>
    <col min="2566" max="2566" width="9.85546875" style="43" customWidth="1"/>
    <col min="2567" max="2567" width="12.140625" style="43" customWidth="1"/>
    <col min="2568" max="2568" width="9.85546875" style="43" customWidth="1"/>
    <col min="2569" max="2569" width="12.140625" style="43" customWidth="1"/>
    <col min="2570" max="2570" width="9.85546875" style="43" customWidth="1"/>
    <col min="2571" max="2571" width="12.140625" style="43" customWidth="1"/>
    <col min="2572" max="2572" width="9.85546875" style="43" customWidth="1"/>
    <col min="2573" max="2573" width="12.140625" style="43" customWidth="1"/>
    <col min="2574" max="2574" width="9.85546875" style="43" customWidth="1"/>
    <col min="2575" max="2575" width="12.140625" style="43" customWidth="1"/>
    <col min="2576" max="2576" width="10.5703125" style="43" customWidth="1"/>
    <col min="2577" max="2814" width="9.140625" style="43"/>
    <col min="2815" max="2815" width="3.28515625" style="43" customWidth="1"/>
    <col min="2816" max="2816" width="39.42578125" style="43" customWidth="1"/>
    <col min="2817" max="2821" width="7.42578125" style="43" customWidth="1"/>
    <col min="2822" max="2822" width="9.85546875" style="43" customWidth="1"/>
    <col min="2823" max="2823" width="12.140625" style="43" customWidth="1"/>
    <col min="2824" max="2824" width="9.85546875" style="43" customWidth="1"/>
    <col min="2825" max="2825" width="12.140625" style="43" customWidth="1"/>
    <col min="2826" max="2826" width="9.85546875" style="43" customWidth="1"/>
    <col min="2827" max="2827" width="12.140625" style="43" customWidth="1"/>
    <col min="2828" max="2828" width="9.85546875" style="43" customWidth="1"/>
    <col min="2829" max="2829" width="12.140625" style="43" customWidth="1"/>
    <col min="2830" max="2830" width="9.85546875" style="43" customWidth="1"/>
    <col min="2831" max="2831" width="12.140625" style="43" customWidth="1"/>
    <col min="2832" max="2832" width="10.5703125" style="43" customWidth="1"/>
    <col min="2833" max="3070" width="9.140625" style="43"/>
    <col min="3071" max="3071" width="3.28515625" style="43" customWidth="1"/>
    <col min="3072" max="3072" width="39.42578125" style="43" customWidth="1"/>
    <col min="3073" max="3077" width="7.42578125" style="43" customWidth="1"/>
    <col min="3078" max="3078" width="9.85546875" style="43" customWidth="1"/>
    <col min="3079" max="3079" width="12.140625" style="43" customWidth="1"/>
    <col min="3080" max="3080" width="9.85546875" style="43" customWidth="1"/>
    <col min="3081" max="3081" width="12.140625" style="43" customWidth="1"/>
    <col min="3082" max="3082" width="9.85546875" style="43" customWidth="1"/>
    <col min="3083" max="3083" width="12.140625" style="43" customWidth="1"/>
    <col min="3084" max="3084" width="9.85546875" style="43" customWidth="1"/>
    <col min="3085" max="3085" width="12.140625" style="43" customWidth="1"/>
    <col min="3086" max="3086" width="9.85546875" style="43" customWidth="1"/>
    <col min="3087" max="3087" width="12.140625" style="43" customWidth="1"/>
    <col min="3088" max="3088" width="10.5703125" style="43" customWidth="1"/>
    <col min="3089" max="3326" width="9.140625" style="43"/>
    <col min="3327" max="3327" width="3.28515625" style="43" customWidth="1"/>
    <col min="3328" max="3328" width="39.42578125" style="43" customWidth="1"/>
    <col min="3329" max="3333" width="7.42578125" style="43" customWidth="1"/>
    <col min="3334" max="3334" width="9.85546875" style="43" customWidth="1"/>
    <col min="3335" max="3335" width="12.140625" style="43" customWidth="1"/>
    <col min="3336" max="3336" width="9.85546875" style="43" customWidth="1"/>
    <col min="3337" max="3337" width="12.140625" style="43" customWidth="1"/>
    <col min="3338" max="3338" width="9.85546875" style="43" customWidth="1"/>
    <col min="3339" max="3339" width="12.140625" style="43" customWidth="1"/>
    <col min="3340" max="3340" width="9.85546875" style="43" customWidth="1"/>
    <col min="3341" max="3341" width="12.140625" style="43" customWidth="1"/>
    <col min="3342" max="3342" width="9.85546875" style="43" customWidth="1"/>
    <col min="3343" max="3343" width="12.140625" style="43" customWidth="1"/>
    <col min="3344" max="3344" width="10.5703125" style="43" customWidth="1"/>
    <col min="3345" max="3582" width="9.140625" style="43"/>
    <col min="3583" max="3583" width="3.28515625" style="43" customWidth="1"/>
    <col min="3584" max="3584" width="39.42578125" style="43" customWidth="1"/>
    <col min="3585" max="3589" width="7.42578125" style="43" customWidth="1"/>
    <col min="3590" max="3590" width="9.85546875" style="43" customWidth="1"/>
    <col min="3591" max="3591" width="12.140625" style="43" customWidth="1"/>
    <col min="3592" max="3592" width="9.85546875" style="43" customWidth="1"/>
    <col min="3593" max="3593" width="12.140625" style="43" customWidth="1"/>
    <col min="3594" max="3594" width="9.85546875" style="43" customWidth="1"/>
    <col min="3595" max="3595" width="12.140625" style="43" customWidth="1"/>
    <col min="3596" max="3596" width="9.85546875" style="43" customWidth="1"/>
    <col min="3597" max="3597" width="12.140625" style="43" customWidth="1"/>
    <col min="3598" max="3598" width="9.85546875" style="43" customWidth="1"/>
    <col min="3599" max="3599" width="12.140625" style="43" customWidth="1"/>
    <col min="3600" max="3600" width="10.5703125" style="43" customWidth="1"/>
    <col min="3601" max="3838" width="9.140625" style="43"/>
    <col min="3839" max="3839" width="3.28515625" style="43" customWidth="1"/>
    <col min="3840" max="3840" width="39.42578125" style="43" customWidth="1"/>
    <col min="3841" max="3845" width="7.42578125" style="43" customWidth="1"/>
    <col min="3846" max="3846" width="9.85546875" style="43" customWidth="1"/>
    <col min="3847" max="3847" width="12.140625" style="43" customWidth="1"/>
    <col min="3848" max="3848" width="9.85546875" style="43" customWidth="1"/>
    <col min="3849" max="3849" width="12.140625" style="43" customWidth="1"/>
    <col min="3850" max="3850" width="9.85546875" style="43" customWidth="1"/>
    <col min="3851" max="3851" width="12.140625" style="43" customWidth="1"/>
    <col min="3852" max="3852" width="9.85546875" style="43" customWidth="1"/>
    <col min="3853" max="3853" width="12.140625" style="43" customWidth="1"/>
    <col min="3854" max="3854" width="9.85546875" style="43" customWidth="1"/>
    <col min="3855" max="3855" width="12.140625" style="43" customWidth="1"/>
    <col min="3856" max="3856" width="10.5703125" style="43" customWidth="1"/>
    <col min="3857" max="4094" width="9.140625" style="43"/>
    <col min="4095" max="4095" width="3.28515625" style="43" customWidth="1"/>
    <col min="4096" max="4096" width="39.42578125" style="43" customWidth="1"/>
    <col min="4097" max="4101" width="7.42578125" style="43" customWidth="1"/>
    <col min="4102" max="4102" width="9.85546875" style="43" customWidth="1"/>
    <col min="4103" max="4103" width="12.140625" style="43" customWidth="1"/>
    <col min="4104" max="4104" width="9.85546875" style="43" customWidth="1"/>
    <col min="4105" max="4105" width="12.140625" style="43" customWidth="1"/>
    <col min="4106" max="4106" width="9.85546875" style="43" customWidth="1"/>
    <col min="4107" max="4107" width="12.140625" style="43" customWidth="1"/>
    <col min="4108" max="4108" width="9.85546875" style="43" customWidth="1"/>
    <col min="4109" max="4109" width="12.140625" style="43" customWidth="1"/>
    <col min="4110" max="4110" width="9.85546875" style="43" customWidth="1"/>
    <col min="4111" max="4111" width="12.140625" style="43" customWidth="1"/>
    <col min="4112" max="4112" width="10.5703125" style="43" customWidth="1"/>
    <col min="4113" max="4350" width="9.140625" style="43"/>
    <col min="4351" max="4351" width="3.28515625" style="43" customWidth="1"/>
    <col min="4352" max="4352" width="39.42578125" style="43" customWidth="1"/>
    <col min="4353" max="4357" width="7.42578125" style="43" customWidth="1"/>
    <col min="4358" max="4358" width="9.85546875" style="43" customWidth="1"/>
    <col min="4359" max="4359" width="12.140625" style="43" customWidth="1"/>
    <col min="4360" max="4360" width="9.85546875" style="43" customWidth="1"/>
    <col min="4361" max="4361" width="12.140625" style="43" customWidth="1"/>
    <col min="4362" max="4362" width="9.85546875" style="43" customWidth="1"/>
    <col min="4363" max="4363" width="12.140625" style="43" customWidth="1"/>
    <col min="4364" max="4364" width="9.85546875" style="43" customWidth="1"/>
    <col min="4365" max="4365" width="12.140625" style="43" customWidth="1"/>
    <col min="4366" max="4366" width="9.85546875" style="43" customWidth="1"/>
    <col min="4367" max="4367" width="12.140625" style="43" customWidth="1"/>
    <col min="4368" max="4368" width="10.5703125" style="43" customWidth="1"/>
    <col min="4369" max="4606" width="9.140625" style="43"/>
    <col min="4607" max="4607" width="3.28515625" style="43" customWidth="1"/>
    <col min="4608" max="4608" width="39.42578125" style="43" customWidth="1"/>
    <col min="4609" max="4613" width="7.42578125" style="43" customWidth="1"/>
    <col min="4614" max="4614" width="9.85546875" style="43" customWidth="1"/>
    <col min="4615" max="4615" width="12.140625" style="43" customWidth="1"/>
    <col min="4616" max="4616" width="9.85546875" style="43" customWidth="1"/>
    <col min="4617" max="4617" width="12.140625" style="43" customWidth="1"/>
    <col min="4618" max="4618" width="9.85546875" style="43" customWidth="1"/>
    <col min="4619" max="4619" width="12.140625" style="43" customWidth="1"/>
    <col min="4620" max="4620" width="9.85546875" style="43" customWidth="1"/>
    <col min="4621" max="4621" width="12.140625" style="43" customWidth="1"/>
    <col min="4622" max="4622" width="9.85546875" style="43" customWidth="1"/>
    <col min="4623" max="4623" width="12.140625" style="43" customWidth="1"/>
    <col min="4624" max="4624" width="10.5703125" style="43" customWidth="1"/>
    <col min="4625" max="4862" width="9.140625" style="43"/>
    <col min="4863" max="4863" width="3.28515625" style="43" customWidth="1"/>
    <col min="4864" max="4864" width="39.42578125" style="43" customWidth="1"/>
    <col min="4865" max="4869" width="7.42578125" style="43" customWidth="1"/>
    <col min="4870" max="4870" width="9.85546875" style="43" customWidth="1"/>
    <col min="4871" max="4871" width="12.140625" style="43" customWidth="1"/>
    <col min="4872" max="4872" width="9.85546875" style="43" customWidth="1"/>
    <col min="4873" max="4873" width="12.140625" style="43" customWidth="1"/>
    <col min="4874" max="4874" width="9.85546875" style="43" customWidth="1"/>
    <col min="4875" max="4875" width="12.140625" style="43" customWidth="1"/>
    <col min="4876" max="4876" width="9.85546875" style="43" customWidth="1"/>
    <col min="4877" max="4877" width="12.140625" style="43" customWidth="1"/>
    <col min="4878" max="4878" width="9.85546875" style="43" customWidth="1"/>
    <col min="4879" max="4879" width="12.140625" style="43" customWidth="1"/>
    <col min="4880" max="4880" width="10.5703125" style="43" customWidth="1"/>
    <col min="4881" max="5118" width="9.140625" style="43"/>
    <col min="5119" max="5119" width="3.28515625" style="43" customWidth="1"/>
    <col min="5120" max="5120" width="39.42578125" style="43" customWidth="1"/>
    <col min="5121" max="5125" width="7.42578125" style="43" customWidth="1"/>
    <col min="5126" max="5126" width="9.85546875" style="43" customWidth="1"/>
    <col min="5127" max="5127" width="12.140625" style="43" customWidth="1"/>
    <col min="5128" max="5128" width="9.85546875" style="43" customWidth="1"/>
    <col min="5129" max="5129" width="12.140625" style="43" customWidth="1"/>
    <col min="5130" max="5130" width="9.85546875" style="43" customWidth="1"/>
    <col min="5131" max="5131" width="12.140625" style="43" customWidth="1"/>
    <col min="5132" max="5132" width="9.85546875" style="43" customWidth="1"/>
    <col min="5133" max="5133" width="12.140625" style="43" customWidth="1"/>
    <col min="5134" max="5134" width="9.85546875" style="43" customWidth="1"/>
    <col min="5135" max="5135" width="12.140625" style="43" customWidth="1"/>
    <col min="5136" max="5136" width="10.5703125" style="43" customWidth="1"/>
    <col min="5137" max="5374" width="9.140625" style="43"/>
    <col min="5375" max="5375" width="3.28515625" style="43" customWidth="1"/>
    <col min="5376" max="5376" width="39.42578125" style="43" customWidth="1"/>
    <col min="5377" max="5381" width="7.42578125" style="43" customWidth="1"/>
    <col min="5382" max="5382" width="9.85546875" style="43" customWidth="1"/>
    <col min="5383" max="5383" width="12.140625" style="43" customWidth="1"/>
    <col min="5384" max="5384" width="9.85546875" style="43" customWidth="1"/>
    <col min="5385" max="5385" width="12.140625" style="43" customWidth="1"/>
    <col min="5386" max="5386" width="9.85546875" style="43" customWidth="1"/>
    <col min="5387" max="5387" width="12.140625" style="43" customWidth="1"/>
    <col min="5388" max="5388" width="9.85546875" style="43" customWidth="1"/>
    <col min="5389" max="5389" width="12.140625" style="43" customWidth="1"/>
    <col min="5390" max="5390" width="9.85546875" style="43" customWidth="1"/>
    <col min="5391" max="5391" width="12.140625" style="43" customWidth="1"/>
    <col min="5392" max="5392" width="10.5703125" style="43" customWidth="1"/>
    <col min="5393" max="5630" width="9.140625" style="43"/>
    <col min="5631" max="5631" width="3.28515625" style="43" customWidth="1"/>
    <col min="5632" max="5632" width="39.42578125" style="43" customWidth="1"/>
    <col min="5633" max="5637" width="7.42578125" style="43" customWidth="1"/>
    <col min="5638" max="5638" width="9.85546875" style="43" customWidth="1"/>
    <col min="5639" max="5639" width="12.140625" style="43" customWidth="1"/>
    <col min="5640" max="5640" width="9.85546875" style="43" customWidth="1"/>
    <col min="5641" max="5641" width="12.140625" style="43" customWidth="1"/>
    <col min="5642" max="5642" width="9.85546875" style="43" customWidth="1"/>
    <col min="5643" max="5643" width="12.140625" style="43" customWidth="1"/>
    <col min="5644" max="5644" width="9.85546875" style="43" customWidth="1"/>
    <col min="5645" max="5645" width="12.140625" style="43" customWidth="1"/>
    <col min="5646" max="5646" width="9.85546875" style="43" customWidth="1"/>
    <col min="5647" max="5647" width="12.140625" style="43" customWidth="1"/>
    <col min="5648" max="5648" width="10.5703125" style="43" customWidth="1"/>
    <col min="5649" max="5886" width="9.140625" style="43"/>
    <col min="5887" max="5887" width="3.28515625" style="43" customWidth="1"/>
    <col min="5888" max="5888" width="39.42578125" style="43" customWidth="1"/>
    <col min="5889" max="5893" width="7.42578125" style="43" customWidth="1"/>
    <col min="5894" max="5894" width="9.85546875" style="43" customWidth="1"/>
    <col min="5895" max="5895" width="12.140625" style="43" customWidth="1"/>
    <col min="5896" max="5896" width="9.85546875" style="43" customWidth="1"/>
    <col min="5897" max="5897" width="12.140625" style="43" customWidth="1"/>
    <col min="5898" max="5898" width="9.85546875" style="43" customWidth="1"/>
    <col min="5899" max="5899" width="12.140625" style="43" customWidth="1"/>
    <col min="5900" max="5900" width="9.85546875" style="43" customWidth="1"/>
    <col min="5901" max="5901" width="12.140625" style="43" customWidth="1"/>
    <col min="5902" max="5902" width="9.85546875" style="43" customWidth="1"/>
    <col min="5903" max="5903" width="12.140625" style="43" customWidth="1"/>
    <col min="5904" max="5904" width="10.5703125" style="43" customWidth="1"/>
    <col min="5905" max="6142" width="9.140625" style="43"/>
    <col min="6143" max="6143" width="3.28515625" style="43" customWidth="1"/>
    <col min="6144" max="6144" width="39.42578125" style="43" customWidth="1"/>
    <col min="6145" max="6149" width="7.42578125" style="43" customWidth="1"/>
    <col min="6150" max="6150" width="9.85546875" style="43" customWidth="1"/>
    <col min="6151" max="6151" width="12.140625" style="43" customWidth="1"/>
    <col min="6152" max="6152" width="9.85546875" style="43" customWidth="1"/>
    <col min="6153" max="6153" width="12.140625" style="43" customWidth="1"/>
    <col min="6154" max="6154" width="9.85546875" style="43" customWidth="1"/>
    <col min="6155" max="6155" width="12.140625" style="43" customWidth="1"/>
    <col min="6156" max="6156" width="9.85546875" style="43" customWidth="1"/>
    <col min="6157" max="6157" width="12.140625" style="43" customWidth="1"/>
    <col min="6158" max="6158" width="9.85546875" style="43" customWidth="1"/>
    <col min="6159" max="6159" width="12.140625" style="43" customWidth="1"/>
    <col min="6160" max="6160" width="10.5703125" style="43" customWidth="1"/>
    <col min="6161" max="6398" width="9.140625" style="43"/>
    <col min="6399" max="6399" width="3.28515625" style="43" customWidth="1"/>
    <col min="6400" max="6400" width="39.42578125" style="43" customWidth="1"/>
    <col min="6401" max="6405" width="7.42578125" style="43" customWidth="1"/>
    <col min="6406" max="6406" width="9.85546875" style="43" customWidth="1"/>
    <col min="6407" max="6407" width="12.140625" style="43" customWidth="1"/>
    <col min="6408" max="6408" width="9.85546875" style="43" customWidth="1"/>
    <col min="6409" max="6409" width="12.140625" style="43" customWidth="1"/>
    <col min="6410" max="6410" width="9.85546875" style="43" customWidth="1"/>
    <col min="6411" max="6411" width="12.140625" style="43" customWidth="1"/>
    <col min="6412" max="6412" width="9.85546875" style="43" customWidth="1"/>
    <col min="6413" max="6413" width="12.140625" style="43" customWidth="1"/>
    <col min="6414" max="6414" width="9.85546875" style="43" customWidth="1"/>
    <col min="6415" max="6415" width="12.140625" style="43" customWidth="1"/>
    <col min="6416" max="6416" width="10.5703125" style="43" customWidth="1"/>
    <col min="6417" max="6654" width="9.140625" style="43"/>
    <col min="6655" max="6655" width="3.28515625" style="43" customWidth="1"/>
    <col min="6656" max="6656" width="39.42578125" style="43" customWidth="1"/>
    <col min="6657" max="6661" width="7.42578125" style="43" customWidth="1"/>
    <col min="6662" max="6662" width="9.85546875" style="43" customWidth="1"/>
    <col min="6663" max="6663" width="12.140625" style="43" customWidth="1"/>
    <col min="6664" max="6664" width="9.85546875" style="43" customWidth="1"/>
    <col min="6665" max="6665" width="12.140625" style="43" customWidth="1"/>
    <col min="6666" max="6666" width="9.85546875" style="43" customWidth="1"/>
    <col min="6667" max="6667" width="12.140625" style="43" customWidth="1"/>
    <col min="6668" max="6668" width="9.85546875" style="43" customWidth="1"/>
    <col min="6669" max="6669" width="12.140625" style="43" customWidth="1"/>
    <col min="6670" max="6670" width="9.85546875" style="43" customWidth="1"/>
    <col min="6671" max="6671" width="12.140625" style="43" customWidth="1"/>
    <col min="6672" max="6672" width="10.5703125" style="43" customWidth="1"/>
    <col min="6673" max="6910" width="9.140625" style="43"/>
    <col min="6911" max="6911" width="3.28515625" style="43" customWidth="1"/>
    <col min="6912" max="6912" width="39.42578125" style="43" customWidth="1"/>
    <col min="6913" max="6917" width="7.42578125" style="43" customWidth="1"/>
    <col min="6918" max="6918" width="9.85546875" style="43" customWidth="1"/>
    <col min="6919" max="6919" width="12.140625" style="43" customWidth="1"/>
    <col min="6920" max="6920" width="9.85546875" style="43" customWidth="1"/>
    <col min="6921" max="6921" width="12.140625" style="43" customWidth="1"/>
    <col min="6922" max="6922" width="9.85546875" style="43" customWidth="1"/>
    <col min="6923" max="6923" width="12.140625" style="43" customWidth="1"/>
    <col min="6924" max="6924" width="9.85546875" style="43" customWidth="1"/>
    <col min="6925" max="6925" width="12.140625" style="43" customWidth="1"/>
    <col min="6926" max="6926" width="9.85546875" style="43" customWidth="1"/>
    <col min="6927" max="6927" width="12.140625" style="43" customWidth="1"/>
    <col min="6928" max="6928" width="10.5703125" style="43" customWidth="1"/>
    <col min="6929" max="7166" width="9.140625" style="43"/>
    <col min="7167" max="7167" width="3.28515625" style="43" customWidth="1"/>
    <col min="7168" max="7168" width="39.42578125" style="43" customWidth="1"/>
    <col min="7169" max="7173" width="7.42578125" style="43" customWidth="1"/>
    <col min="7174" max="7174" width="9.85546875" style="43" customWidth="1"/>
    <col min="7175" max="7175" width="12.140625" style="43" customWidth="1"/>
    <col min="7176" max="7176" width="9.85546875" style="43" customWidth="1"/>
    <col min="7177" max="7177" width="12.140625" style="43" customWidth="1"/>
    <col min="7178" max="7178" width="9.85546875" style="43" customWidth="1"/>
    <col min="7179" max="7179" width="12.140625" style="43" customWidth="1"/>
    <col min="7180" max="7180" width="9.85546875" style="43" customWidth="1"/>
    <col min="7181" max="7181" width="12.140625" style="43" customWidth="1"/>
    <col min="7182" max="7182" width="9.85546875" style="43" customWidth="1"/>
    <col min="7183" max="7183" width="12.140625" style="43" customWidth="1"/>
    <col min="7184" max="7184" width="10.5703125" style="43" customWidth="1"/>
    <col min="7185" max="7422" width="9.140625" style="43"/>
    <col min="7423" max="7423" width="3.28515625" style="43" customWidth="1"/>
    <col min="7424" max="7424" width="39.42578125" style="43" customWidth="1"/>
    <col min="7425" max="7429" width="7.42578125" style="43" customWidth="1"/>
    <col min="7430" max="7430" width="9.85546875" style="43" customWidth="1"/>
    <col min="7431" max="7431" width="12.140625" style="43" customWidth="1"/>
    <col min="7432" max="7432" width="9.85546875" style="43" customWidth="1"/>
    <col min="7433" max="7433" width="12.140625" style="43" customWidth="1"/>
    <col min="7434" max="7434" width="9.85546875" style="43" customWidth="1"/>
    <col min="7435" max="7435" width="12.140625" style="43" customWidth="1"/>
    <col min="7436" max="7436" width="9.85546875" style="43" customWidth="1"/>
    <col min="7437" max="7437" width="12.140625" style="43" customWidth="1"/>
    <col min="7438" max="7438" width="9.85546875" style="43" customWidth="1"/>
    <col min="7439" max="7439" width="12.140625" style="43" customWidth="1"/>
    <col min="7440" max="7440" width="10.5703125" style="43" customWidth="1"/>
    <col min="7441" max="7678" width="9.140625" style="43"/>
    <col min="7679" max="7679" width="3.28515625" style="43" customWidth="1"/>
    <col min="7680" max="7680" width="39.42578125" style="43" customWidth="1"/>
    <col min="7681" max="7685" width="7.42578125" style="43" customWidth="1"/>
    <col min="7686" max="7686" width="9.85546875" style="43" customWidth="1"/>
    <col min="7687" max="7687" width="12.140625" style="43" customWidth="1"/>
    <col min="7688" max="7688" width="9.85546875" style="43" customWidth="1"/>
    <col min="7689" max="7689" width="12.140625" style="43" customWidth="1"/>
    <col min="7690" max="7690" width="9.85546875" style="43" customWidth="1"/>
    <col min="7691" max="7691" width="12.140625" style="43" customWidth="1"/>
    <col min="7692" max="7692" width="9.85546875" style="43" customWidth="1"/>
    <col min="7693" max="7693" width="12.140625" style="43" customWidth="1"/>
    <col min="7694" max="7694" width="9.85546875" style="43" customWidth="1"/>
    <col min="7695" max="7695" width="12.140625" style="43" customWidth="1"/>
    <col min="7696" max="7696" width="10.5703125" style="43" customWidth="1"/>
    <col min="7697" max="7934" width="9.140625" style="43"/>
    <col min="7935" max="7935" width="3.28515625" style="43" customWidth="1"/>
    <col min="7936" max="7936" width="39.42578125" style="43" customWidth="1"/>
    <col min="7937" max="7941" width="7.42578125" style="43" customWidth="1"/>
    <col min="7942" max="7942" width="9.85546875" style="43" customWidth="1"/>
    <col min="7943" max="7943" width="12.140625" style="43" customWidth="1"/>
    <col min="7944" max="7944" width="9.85546875" style="43" customWidth="1"/>
    <col min="7945" max="7945" width="12.140625" style="43" customWidth="1"/>
    <col min="7946" max="7946" width="9.85546875" style="43" customWidth="1"/>
    <col min="7947" max="7947" width="12.140625" style="43" customWidth="1"/>
    <col min="7948" max="7948" width="9.85546875" style="43" customWidth="1"/>
    <col min="7949" max="7949" width="12.140625" style="43" customWidth="1"/>
    <col min="7950" max="7950" width="9.85546875" style="43" customWidth="1"/>
    <col min="7951" max="7951" width="12.140625" style="43" customWidth="1"/>
    <col min="7952" max="7952" width="10.5703125" style="43" customWidth="1"/>
    <col min="7953" max="8190" width="9.140625" style="43"/>
    <col min="8191" max="8191" width="3.28515625" style="43" customWidth="1"/>
    <col min="8192" max="8192" width="39.42578125" style="43" customWidth="1"/>
    <col min="8193" max="8197" width="7.42578125" style="43" customWidth="1"/>
    <col min="8198" max="8198" width="9.85546875" style="43" customWidth="1"/>
    <col min="8199" max="8199" width="12.140625" style="43" customWidth="1"/>
    <col min="8200" max="8200" width="9.85546875" style="43" customWidth="1"/>
    <col min="8201" max="8201" width="12.140625" style="43" customWidth="1"/>
    <col min="8202" max="8202" width="9.85546875" style="43" customWidth="1"/>
    <col min="8203" max="8203" width="12.140625" style="43" customWidth="1"/>
    <col min="8204" max="8204" width="9.85546875" style="43" customWidth="1"/>
    <col min="8205" max="8205" width="12.140625" style="43" customWidth="1"/>
    <col min="8206" max="8206" width="9.85546875" style="43" customWidth="1"/>
    <col min="8207" max="8207" width="12.140625" style="43" customWidth="1"/>
    <col min="8208" max="8208" width="10.5703125" style="43" customWidth="1"/>
    <col min="8209" max="8446" width="9.140625" style="43"/>
    <col min="8447" max="8447" width="3.28515625" style="43" customWidth="1"/>
    <col min="8448" max="8448" width="39.42578125" style="43" customWidth="1"/>
    <col min="8449" max="8453" width="7.42578125" style="43" customWidth="1"/>
    <col min="8454" max="8454" width="9.85546875" style="43" customWidth="1"/>
    <col min="8455" max="8455" width="12.140625" style="43" customWidth="1"/>
    <col min="8456" max="8456" width="9.85546875" style="43" customWidth="1"/>
    <col min="8457" max="8457" width="12.140625" style="43" customWidth="1"/>
    <col min="8458" max="8458" width="9.85546875" style="43" customWidth="1"/>
    <col min="8459" max="8459" width="12.140625" style="43" customWidth="1"/>
    <col min="8460" max="8460" width="9.85546875" style="43" customWidth="1"/>
    <col min="8461" max="8461" width="12.140625" style="43" customWidth="1"/>
    <col min="8462" max="8462" width="9.85546875" style="43" customWidth="1"/>
    <col min="8463" max="8463" width="12.140625" style="43" customWidth="1"/>
    <col min="8464" max="8464" width="10.5703125" style="43" customWidth="1"/>
    <col min="8465" max="8702" width="9.140625" style="43"/>
    <col min="8703" max="8703" width="3.28515625" style="43" customWidth="1"/>
    <col min="8704" max="8704" width="39.42578125" style="43" customWidth="1"/>
    <col min="8705" max="8709" width="7.42578125" style="43" customWidth="1"/>
    <col min="8710" max="8710" width="9.85546875" style="43" customWidth="1"/>
    <col min="8711" max="8711" width="12.140625" style="43" customWidth="1"/>
    <col min="8712" max="8712" width="9.85546875" style="43" customWidth="1"/>
    <col min="8713" max="8713" width="12.140625" style="43" customWidth="1"/>
    <col min="8714" max="8714" width="9.85546875" style="43" customWidth="1"/>
    <col min="8715" max="8715" width="12.140625" style="43" customWidth="1"/>
    <col min="8716" max="8716" width="9.85546875" style="43" customWidth="1"/>
    <col min="8717" max="8717" width="12.140625" style="43" customWidth="1"/>
    <col min="8718" max="8718" width="9.85546875" style="43" customWidth="1"/>
    <col min="8719" max="8719" width="12.140625" style="43" customWidth="1"/>
    <col min="8720" max="8720" width="10.5703125" style="43" customWidth="1"/>
    <col min="8721" max="8958" width="9.140625" style="43"/>
    <col min="8959" max="8959" width="3.28515625" style="43" customWidth="1"/>
    <col min="8960" max="8960" width="39.42578125" style="43" customWidth="1"/>
    <col min="8961" max="8965" width="7.42578125" style="43" customWidth="1"/>
    <col min="8966" max="8966" width="9.85546875" style="43" customWidth="1"/>
    <col min="8967" max="8967" width="12.140625" style="43" customWidth="1"/>
    <col min="8968" max="8968" width="9.85546875" style="43" customWidth="1"/>
    <col min="8969" max="8969" width="12.140625" style="43" customWidth="1"/>
    <col min="8970" max="8970" width="9.85546875" style="43" customWidth="1"/>
    <col min="8971" max="8971" width="12.140625" style="43" customWidth="1"/>
    <col min="8972" max="8972" width="9.85546875" style="43" customWidth="1"/>
    <col min="8973" max="8973" width="12.140625" style="43" customWidth="1"/>
    <col min="8974" max="8974" width="9.85546875" style="43" customWidth="1"/>
    <col min="8975" max="8975" width="12.140625" style="43" customWidth="1"/>
    <col min="8976" max="8976" width="10.5703125" style="43" customWidth="1"/>
    <col min="8977" max="9214" width="9.140625" style="43"/>
    <col min="9215" max="9215" width="3.28515625" style="43" customWidth="1"/>
    <col min="9216" max="9216" width="39.42578125" style="43" customWidth="1"/>
    <col min="9217" max="9221" width="7.42578125" style="43" customWidth="1"/>
    <col min="9222" max="9222" width="9.85546875" style="43" customWidth="1"/>
    <col min="9223" max="9223" width="12.140625" style="43" customWidth="1"/>
    <col min="9224" max="9224" width="9.85546875" style="43" customWidth="1"/>
    <col min="9225" max="9225" width="12.140625" style="43" customWidth="1"/>
    <col min="9226" max="9226" width="9.85546875" style="43" customWidth="1"/>
    <col min="9227" max="9227" width="12.140625" style="43" customWidth="1"/>
    <col min="9228" max="9228" width="9.85546875" style="43" customWidth="1"/>
    <col min="9229" max="9229" width="12.140625" style="43" customWidth="1"/>
    <col min="9230" max="9230" width="9.85546875" style="43" customWidth="1"/>
    <col min="9231" max="9231" width="12.140625" style="43" customWidth="1"/>
    <col min="9232" max="9232" width="10.5703125" style="43" customWidth="1"/>
    <col min="9233" max="9470" width="9.140625" style="43"/>
    <col min="9471" max="9471" width="3.28515625" style="43" customWidth="1"/>
    <col min="9472" max="9472" width="39.42578125" style="43" customWidth="1"/>
    <col min="9473" max="9477" width="7.42578125" style="43" customWidth="1"/>
    <col min="9478" max="9478" width="9.85546875" style="43" customWidth="1"/>
    <col min="9479" max="9479" width="12.140625" style="43" customWidth="1"/>
    <col min="9480" max="9480" width="9.85546875" style="43" customWidth="1"/>
    <col min="9481" max="9481" width="12.140625" style="43" customWidth="1"/>
    <col min="9482" max="9482" width="9.85546875" style="43" customWidth="1"/>
    <col min="9483" max="9483" width="12.140625" style="43" customWidth="1"/>
    <col min="9484" max="9484" width="9.85546875" style="43" customWidth="1"/>
    <col min="9485" max="9485" width="12.140625" style="43" customWidth="1"/>
    <col min="9486" max="9486" width="9.85546875" style="43" customWidth="1"/>
    <col min="9487" max="9487" width="12.140625" style="43" customWidth="1"/>
    <col min="9488" max="9488" width="10.5703125" style="43" customWidth="1"/>
    <col min="9489" max="9726" width="9.140625" style="43"/>
    <col min="9727" max="9727" width="3.28515625" style="43" customWidth="1"/>
    <col min="9728" max="9728" width="39.42578125" style="43" customWidth="1"/>
    <col min="9729" max="9733" width="7.42578125" style="43" customWidth="1"/>
    <col min="9734" max="9734" width="9.85546875" style="43" customWidth="1"/>
    <col min="9735" max="9735" width="12.140625" style="43" customWidth="1"/>
    <col min="9736" max="9736" width="9.85546875" style="43" customWidth="1"/>
    <col min="9737" max="9737" width="12.140625" style="43" customWidth="1"/>
    <col min="9738" max="9738" width="9.85546875" style="43" customWidth="1"/>
    <col min="9739" max="9739" width="12.140625" style="43" customWidth="1"/>
    <col min="9740" max="9740" width="9.85546875" style="43" customWidth="1"/>
    <col min="9741" max="9741" width="12.140625" style="43" customWidth="1"/>
    <col min="9742" max="9742" width="9.85546875" style="43" customWidth="1"/>
    <col min="9743" max="9743" width="12.140625" style="43" customWidth="1"/>
    <col min="9744" max="9744" width="10.5703125" style="43" customWidth="1"/>
    <col min="9745" max="9982" width="9.140625" style="43"/>
    <col min="9983" max="9983" width="3.28515625" style="43" customWidth="1"/>
    <col min="9984" max="9984" width="39.42578125" style="43" customWidth="1"/>
    <col min="9985" max="9989" width="7.42578125" style="43" customWidth="1"/>
    <col min="9990" max="9990" width="9.85546875" style="43" customWidth="1"/>
    <col min="9991" max="9991" width="12.140625" style="43" customWidth="1"/>
    <col min="9992" max="9992" width="9.85546875" style="43" customWidth="1"/>
    <col min="9993" max="9993" width="12.140625" style="43" customWidth="1"/>
    <col min="9994" max="9994" width="9.85546875" style="43" customWidth="1"/>
    <col min="9995" max="9995" width="12.140625" style="43" customWidth="1"/>
    <col min="9996" max="9996" width="9.85546875" style="43" customWidth="1"/>
    <col min="9997" max="9997" width="12.140625" style="43" customWidth="1"/>
    <col min="9998" max="9998" width="9.85546875" style="43" customWidth="1"/>
    <col min="9999" max="9999" width="12.140625" style="43" customWidth="1"/>
    <col min="10000" max="10000" width="10.5703125" style="43" customWidth="1"/>
    <col min="10001" max="10238" width="9.140625" style="43"/>
    <col min="10239" max="10239" width="3.28515625" style="43" customWidth="1"/>
    <col min="10240" max="10240" width="39.42578125" style="43" customWidth="1"/>
    <col min="10241" max="10245" width="7.42578125" style="43" customWidth="1"/>
    <col min="10246" max="10246" width="9.85546875" style="43" customWidth="1"/>
    <col min="10247" max="10247" width="12.140625" style="43" customWidth="1"/>
    <col min="10248" max="10248" width="9.85546875" style="43" customWidth="1"/>
    <col min="10249" max="10249" width="12.140625" style="43" customWidth="1"/>
    <col min="10250" max="10250" width="9.85546875" style="43" customWidth="1"/>
    <col min="10251" max="10251" width="12.140625" style="43" customWidth="1"/>
    <col min="10252" max="10252" width="9.85546875" style="43" customWidth="1"/>
    <col min="10253" max="10253" width="12.140625" style="43" customWidth="1"/>
    <col min="10254" max="10254" width="9.85546875" style="43" customWidth="1"/>
    <col min="10255" max="10255" width="12.140625" style="43" customWidth="1"/>
    <col min="10256" max="10256" width="10.5703125" style="43" customWidth="1"/>
    <col min="10257" max="10494" width="9.140625" style="43"/>
    <col min="10495" max="10495" width="3.28515625" style="43" customWidth="1"/>
    <col min="10496" max="10496" width="39.42578125" style="43" customWidth="1"/>
    <col min="10497" max="10501" width="7.42578125" style="43" customWidth="1"/>
    <col min="10502" max="10502" width="9.85546875" style="43" customWidth="1"/>
    <col min="10503" max="10503" width="12.140625" style="43" customWidth="1"/>
    <col min="10504" max="10504" width="9.85546875" style="43" customWidth="1"/>
    <col min="10505" max="10505" width="12.140625" style="43" customWidth="1"/>
    <col min="10506" max="10506" width="9.85546875" style="43" customWidth="1"/>
    <col min="10507" max="10507" width="12.140625" style="43" customWidth="1"/>
    <col min="10508" max="10508" width="9.85546875" style="43" customWidth="1"/>
    <col min="10509" max="10509" width="12.140625" style="43" customWidth="1"/>
    <col min="10510" max="10510" width="9.85546875" style="43" customWidth="1"/>
    <col min="10511" max="10511" width="12.140625" style="43" customWidth="1"/>
    <col min="10512" max="10512" width="10.5703125" style="43" customWidth="1"/>
    <col min="10513" max="10750" width="9.140625" style="43"/>
    <col min="10751" max="10751" width="3.28515625" style="43" customWidth="1"/>
    <col min="10752" max="10752" width="39.42578125" style="43" customWidth="1"/>
    <col min="10753" max="10757" width="7.42578125" style="43" customWidth="1"/>
    <col min="10758" max="10758" width="9.85546875" style="43" customWidth="1"/>
    <col min="10759" max="10759" width="12.140625" style="43" customWidth="1"/>
    <col min="10760" max="10760" width="9.85546875" style="43" customWidth="1"/>
    <col min="10761" max="10761" width="12.140625" style="43" customWidth="1"/>
    <col min="10762" max="10762" width="9.85546875" style="43" customWidth="1"/>
    <col min="10763" max="10763" width="12.140625" style="43" customWidth="1"/>
    <col min="10764" max="10764" width="9.85546875" style="43" customWidth="1"/>
    <col min="10765" max="10765" width="12.140625" style="43" customWidth="1"/>
    <col min="10766" max="10766" width="9.85546875" style="43" customWidth="1"/>
    <col min="10767" max="10767" width="12.140625" style="43" customWidth="1"/>
    <col min="10768" max="10768" width="10.5703125" style="43" customWidth="1"/>
    <col min="10769" max="11006" width="9.140625" style="43"/>
    <col min="11007" max="11007" width="3.28515625" style="43" customWidth="1"/>
    <col min="11008" max="11008" width="39.42578125" style="43" customWidth="1"/>
    <col min="11009" max="11013" width="7.42578125" style="43" customWidth="1"/>
    <col min="11014" max="11014" width="9.85546875" style="43" customWidth="1"/>
    <col min="11015" max="11015" width="12.140625" style="43" customWidth="1"/>
    <col min="11016" max="11016" width="9.85546875" style="43" customWidth="1"/>
    <col min="11017" max="11017" width="12.140625" style="43" customWidth="1"/>
    <col min="11018" max="11018" width="9.85546875" style="43" customWidth="1"/>
    <col min="11019" max="11019" width="12.140625" style="43" customWidth="1"/>
    <col min="11020" max="11020" width="9.85546875" style="43" customWidth="1"/>
    <col min="11021" max="11021" width="12.140625" style="43" customWidth="1"/>
    <col min="11022" max="11022" width="9.85546875" style="43" customWidth="1"/>
    <col min="11023" max="11023" width="12.140625" style="43" customWidth="1"/>
    <col min="11024" max="11024" width="10.5703125" style="43" customWidth="1"/>
    <col min="11025" max="11262" width="9.140625" style="43"/>
    <col min="11263" max="11263" width="3.28515625" style="43" customWidth="1"/>
    <col min="11264" max="11264" width="39.42578125" style="43" customWidth="1"/>
    <col min="11265" max="11269" width="7.42578125" style="43" customWidth="1"/>
    <col min="11270" max="11270" width="9.85546875" style="43" customWidth="1"/>
    <col min="11271" max="11271" width="12.140625" style="43" customWidth="1"/>
    <col min="11272" max="11272" width="9.85546875" style="43" customWidth="1"/>
    <col min="11273" max="11273" width="12.140625" style="43" customWidth="1"/>
    <col min="11274" max="11274" width="9.85546875" style="43" customWidth="1"/>
    <col min="11275" max="11275" width="12.140625" style="43" customWidth="1"/>
    <col min="11276" max="11276" width="9.85546875" style="43" customWidth="1"/>
    <col min="11277" max="11277" width="12.140625" style="43" customWidth="1"/>
    <col min="11278" max="11278" width="9.85546875" style="43" customWidth="1"/>
    <col min="11279" max="11279" width="12.140625" style="43" customWidth="1"/>
    <col min="11280" max="11280" width="10.5703125" style="43" customWidth="1"/>
    <col min="11281" max="11518" width="9.140625" style="43"/>
    <col min="11519" max="11519" width="3.28515625" style="43" customWidth="1"/>
    <col min="11520" max="11520" width="39.42578125" style="43" customWidth="1"/>
    <col min="11521" max="11525" width="7.42578125" style="43" customWidth="1"/>
    <col min="11526" max="11526" width="9.85546875" style="43" customWidth="1"/>
    <col min="11527" max="11527" width="12.140625" style="43" customWidth="1"/>
    <col min="11528" max="11528" width="9.85546875" style="43" customWidth="1"/>
    <col min="11529" max="11529" width="12.140625" style="43" customWidth="1"/>
    <col min="11530" max="11530" width="9.85546875" style="43" customWidth="1"/>
    <col min="11531" max="11531" width="12.140625" style="43" customWidth="1"/>
    <col min="11532" max="11532" width="9.85546875" style="43" customWidth="1"/>
    <col min="11533" max="11533" width="12.140625" style="43" customWidth="1"/>
    <col min="11534" max="11534" width="9.85546875" style="43" customWidth="1"/>
    <col min="11535" max="11535" width="12.140625" style="43" customWidth="1"/>
    <col min="11536" max="11536" width="10.5703125" style="43" customWidth="1"/>
    <col min="11537" max="11774" width="9.140625" style="43"/>
    <col min="11775" max="11775" width="3.28515625" style="43" customWidth="1"/>
    <col min="11776" max="11776" width="39.42578125" style="43" customWidth="1"/>
    <col min="11777" max="11781" width="7.42578125" style="43" customWidth="1"/>
    <col min="11782" max="11782" width="9.85546875" style="43" customWidth="1"/>
    <col min="11783" max="11783" width="12.140625" style="43" customWidth="1"/>
    <col min="11784" max="11784" width="9.85546875" style="43" customWidth="1"/>
    <col min="11785" max="11785" width="12.140625" style="43" customWidth="1"/>
    <col min="11786" max="11786" width="9.85546875" style="43" customWidth="1"/>
    <col min="11787" max="11787" width="12.140625" style="43" customWidth="1"/>
    <col min="11788" max="11788" width="9.85546875" style="43" customWidth="1"/>
    <col min="11789" max="11789" width="12.140625" style="43" customWidth="1"/>
    <col min="11790" max="11790" width="9.85546875" style="43" customWidth="1"/>
    <col min="11791" max="11791" width="12.140625" style="43" customWidth="1"/>
    <col min="11792" max="11792" width="10.5703125" style="43" customWidth="1"/>
    <col min="11793" max="12030" width="9.140625" style="43"/>
    <col min="12031" max="12031" width="3.28515625" style="43" customWidth="1"/>
    <col min="12032" max="12032" width="39.42578125" style="43" customWidth="1"/>
    <col min="12033" max="12037" width="7.42578125" style="43" customWidth="1"/>
    <col min="12038" max="12038" width="9.85546875" style="43" customWidth="1"/>
    <col min="12039" max="12039" width="12.140625" style="43" customWidth="1"/>
    <col min="12040" max="12040" width="9.85546875" style="43" customWidth="1"/>
    <col min="12041" max="12041" width="12.140625" style="43" customWidth="1"/>
    <col min="12042" max="12042" width="9.85546875" style="43" customWidth="1"/>
    <col min="12043" max="12043" width="12.140625" style="43" customWidth="1"/>
    <col min="12044" max="12044" width="9.85546875" style="43" customWidth="1"/>
    <col min="12045" max="12045" width="12.140625" style="43" customWidth="1"/>
    <col min="12046" max="12046" width="9.85546875" style="43" customWidth="1"/>
    <col min="12047" max="12047" width="12.140625" style="43" customWidth="1"/>
    <col min="12048" max="12048" width="10.5703125" style="43" customWidth="1"/>
    <col min="12049" max="12286" width="9.140625" style="43"/>
    <col min="12287" max="12287" width="3.28515625" style="43" customWidth="1"/>
    <col min="12288" max="12288" width="39.42578125" style="43" customWidth="1"/>
    <col min="12289" max="12293" width="7.42578125" style="43" customWidth="1"/>
    <col min="12294" max="12294" width="9.85546875" style="43" customWidth="1"/>
    <col min="12295" max="12295" width="12.140625" style="43" customWidth="1"/>
    <col min="12296" max="12296" width="9.85546875" style="43" customWidth="1"/>
    <col min="12297" max="12297" width="12.140625" style="43" customWidth="1"/>
    <col min="12298" max="12298" width="9.85546875" style="43" customWidth="1"/>
    <col min="12299" max="12299" width="12.140625" style="43" customWidth="1"/>
    <col min="12300" max="12300" width="9.85546875" style="43" customWidth="1"/>
    <col min="12301" max="12301" width="12.140625" style="43" customWidth="1"/>
    <col min="12302" max="12302" width="9.85546875" style="43" customWidth="1"/>
    <col min="12303" max="12303" width="12.140625" style="43" customWidth="1"/>
    <col min="12304" max="12304" width="10.5703125" style="43" customWidth="1"/>
    <col min="12305" max="12542" width="9.140625" style="43"/>
    <col min="12543" max="12543" width="3.28515625" style="43" customWidth="1"/>
    <col min="12544" max="12544" width="39.42578125" style="43" customWidth="1"/>
    <col min="12545" max="12549" width="7.42578125" style="43" customWidth="1"/>
    <col min="12550" max="12550" width="9.85546875" style="43" customWidth="1"/>
    <col min="12551" max="12551" width="12.140625" style="43" customWidth="1"/>
    <col min="12552" max="12552" width="9.85546875" style="43" customWidth="1"/>
    <col min="12553" max="12553" width="12.140625" style="43" customWidth="1"/>
    <col min="12554" max="12554" width="9.85546875" style="43" customWidth="1"/>
    <col min="12555" max="12555" width="12.140625" style="43" customWidth="1"/>
    <col min="12556" max="12556" width="9.85546875" style="43" customWidth="1"/>
    <col min="12557" max="12557" width="12.140625" style="43" customWidth="1"/>
    <col min="12558" max="12558" width="9.85546875" style="43" customWidth="1"/>
    <col min="12559" max="12559" width="12.140625" style="43" customWidth="1"/>
    <col min="12560" max="12560" width="10.5703125" style="43" customWidth="1"/>
    <col min="12561" max="12798" width="9.140625" style="43"/>
    <col min="12799" max="12799" width="3.28515625" style="43" customWidth="1"/>
    <col min="12800" max="12800" width="39.42578125" style="43" customWidth="1"/>
    <col min="12801" max="12805" width="7.42578125" style="43" customWidth="1"/>
    <col min="12806" max="12806" width="9.85546875" style="43" customWidth="1"/>
    <col min="12807" max="12807" width="12.140625" style="43" customWidth="1"/>
    <col min="12808" max="12808" width="9.85546875" style="43" customWidth="1"/>
    <col min="12809" max="12809" width="12.140625" style="43" customWidth="1"/>
    <col min="12810" max="12810" width="9.85546875" style="43" customWidth="1"/>
    <col min="12811" max="12811" width="12.140625" style="43" customWidth="1"/>
    <col min="12812" max="12812" width="9.85546875" style="43" customWidth="1"/>
    <col min="12813" max="12813" width="12.140625" style="43" customWidth="1"/>
    <col min="12814" max="12814" width="9.85546875" style="43" customWidth="1"/>
    <col min="12815" max="12815" width="12.140625" style="43" customWidth="1"/>
    <col min="12816" max="12816" width="10.5703125" style="43" customWidth="1"/>
    <col min="12817" max="13054" width="9.140625" style="43"/>
    <col min="13055" max="13055" width="3.28515625" style="43" customWidth="1"/>
    <col min="13056" max="13056" width="39.42578125" style="43" customWidth="1"/>
    <col min="13057" max="13061" width="7.42578125" style="43" customWidth="1"/>
    <col min="13062" max="13062" width="9.85546875" style="43" customWidth="1"/>
    <col min="13063" max="13063" width="12.140625" style="43" customWidth="1"/>
    <col min="13064" max="13064" width="9.85546875" style="43" customWidth="1"/>
    <col min="13065" max="13065" width="12.140625" style="43" customWidth="1"/>
    <col min="13066" max="13066" width="9.85546875" style="43" customWidth="1"/>
    <col min="13067" max="13067" width="12.140625" style="43" customWidth="1"/>
    <col min="13068" max="13068" width="9.85546875" style="43" customWidth="1"/>
    <col min="13069" max="13069" width="12.140625" style="43" customWidth="1"/>
    <col min="13070" max="13070" width="9.85546875" style="43" customWidth="1"/>
    <col min="13071" max="13071" width="12.140625" style="43" customWidth="1"/>
    <col min="13072" max="13072" width="10.5703125" style="43" customWidth="1"/>
    <col min="13073" max="13310" width="9.140625" style="43"/>
    <col min="13311" max="13311" width="3.28515625" style="43" customWidth="1"/>
    <col min="13312" max="13312" width="39.42578125" style="43" customWidth="1"/>
    <col min="13313" max="13317" width="7.42578125" style="43" customWidth="1"/>
    <col min="13318" max="13318" width="9.85546875" style="43" customWidth="1"/>
    <col min="13319" max="13319" width="12.140625" style="43" customWidth="1"/>
    <col min="13320" max="13320" width="9.85546875" style="43" customWidth="1"/>
    <col min="13321" max="13321" width="12.140625" style="43" customWidth="1"/>
    <col min="13322" max="13322" width="9.85546875" style="43" customWidth="1"/>
    <col min="13323" max="13323" width="12.140625" style="43" customWidth="1"/>
    <col min="13324" max="13324" width="9.85546875" style="43" customWidth="1"/>
    <col min="13325" max="13325" width="12.140625" style="43" customWidth="1"/>
    <col min="13326" max="13326" width="9.85546875" style="43" customWidth="1"/>
    <col min="13327" max="13327" width="12.140625" style="43" customWidth="1"/>
    <col min="13328" max="13328" width="10.5703125" style="43" customWidth="1"/>
    <col min="13329" max="13566" width="9.140625" style="43"/>
    <col min="13567" max="13567" width="3.28515625" style="43" customWidth="1"/>
    <col min="13568" max="13568" width="39.42578125" style="43" customWidth="1"/>
    <col min="13569" max="13573" width="7.42578125" style="43" customWidth="1"/>
    <col min="13574" max="13574" width="9.85546875" style="43" customWidth="1"/>
    <col min="13575" max="13575" width="12.140625" style="43" customWidth="1"/>
    <col min="13576" max="13576" width="9.85546875" style="43" customWidth="1"/>
    <col min="13577" max="13577" width="12.140625" style="43" customWidth="1"/>
    <col min="13578" max="13578" width="9.85546875" style="43" customWidth="1"/>
    <col min="13579" max="13579" width="12.140625" style="43" customWidth="1"/>
    <col min="13580" max="13580" width="9.85546875" style="43" customWidth="1"/>
    <col min="13581" max="13581" width="12.140625" style="43" customWidth="1"/>
    <col min="13582" max="13582" width="9.85546875" style="43" customWidth="1"/>
    <col min="13583" max="13583" width="12.140625" style="43" customWidth="1"/>
    <col min="13584" max="13584" width="10.5703125" style="43" customWidth="1"/>
    <col min="13585" max="13822" width="9.140625" style="43"/>
    <col min="13823" max="13823" width="3.28515625" style="43" customWidth="1"/>
    <col min="13824" max="13824" width="39.42578125" style="43" customWidth="1"/>
    <col min="13825" max="13829" width="7.42578125" style="43" customWidth="1"/>
    <col min="13830" max="13830" width="9.85546875" style="43" customWidth="1"/>
    <col min="13831" max="13831" width="12.140625" style="43" customWidth="1"/>
    <col min="13832" max="13832" width="9.85546875" style="43" customWidth="1"/>
    <col min="13833" max="13833" width="12.140625" style="43" customWidth="1"/>
    <col min="13834" max="13834" width="9.85546875" style="43" customWidth="1"/>
    <col min="13835" max="13835" width="12.140625" style="43" customWidth="1"/>
    <col min="13836" max="13836" width="9.85546875" style="43" customWidth="1"/>
    <col min="13837" max="13837" width="12.140625" style="43" customWidth="1"/>
    <col min="13838" max="13838" width="9.85546875" style="43" customWidth="1"/>
    <col min="13839" max="13839" width="12.140625" style="43" customWidth="1"/>
    <col min="13840" max="13840" width="10.5703125" style="43" customWidth="1"/>
    <col min="13841" max="14078" width="9.140625" style="43"/>
    <col min="14079" max="14079" width="3.28515625" style="43" customWidth="1"/>
    <col min="14080" max="14080" width="39.42578125" style="43" customWidth="1"/>
    <col min="14081" max="14085" width="7.42578125" style="43" customWidth="1"/>
    <col min="14086" max="14086" width="9.85546875" style="43" customWidth="1"/>
    <col min="14087" max="14087" width="12.140625" style="43" customWidth="1"/>
    <col min="14088" max="14088" width="9.85546875" style="43" customWidth="1"/>
    <col min="14089" max="14089" width="12.140625" style="43" customWidth="1"/>
    <col min="14090" max="14090" width="9.85546875" style="43" customWidth="1"/>
    <col min="14091" max="14091" width="12.140625" style="43" customWidth="1"/>
    <col min="14092" max="14092" width="9.85546875" style="43" customWidth="1"/>
    <col min="14093" max="14093" width="12.140625" style="43" customWidth="1"/>
    <col min="14094" max="14094" width="9.85546875" style="43" customWidth="1"/>
    <col min="14095" max="14095" width="12.140625" style="43" customWidth="1"/>
    <col min="14096" max="14096" width="10.5703125" style="43" customWidth="1"/>
    <col min="14097" max="14334" width="9.140625" style="43"/>
    <col min="14335" max="14335" width="3.28515625" style="43" customWidth="1"/>
    <col min="14336" max="14336" width="39.42578125" style="43" customWidth="1"/>
    <col min="14337" max="14341" width="7.42578125" style="43" customWidth="1"/>
    <col min="14342" max="14342" width="9.85546875" style="43" customWidth="1"/>
    <col min="14343" max="14343" width="12.140625" style="43" customWidth="1"/>
    <col min="14344" max="14344" width="9.85546875" style="43" customWidth="1"/>
    <col min="14345" max="14345" width="12.140625" style="43" customWidth="1"/>
    <col min="14346" max="14346" width="9.85546875" style="43" customWidth="1"/>
    <col min="14347" max="14347" width="12.140625" style="43" customWidth="1"/>
    <col min="14348" max="14348" width="9.85546875" style="43" customWidth="1"/>
    <col min="14349" max="14349" width="12.140625" style="43" customWidth="1"/>
    <col min="14350" max="14350" width="9.85546875" style="43" customWidth="1"/>
    <col min="14351" max="14351" width="12.140625" style="43" customWidth="1"/>
    <col min="14352" max="14352" width="10.5703125" style="43" customWidth="1"/>
    <col min="14353" max="14590" width="9.140625" style="43"/>
    <col min="14591" max="14591" width="3.28515625" style="43" customWidth="1"/>
    <col min="14592" max="14592" width="39.42578125" style="43" customWidth="1"/>
    <col min="14593" max="14597" width="7.42578125" style="43" customWidth="1"/>
    <col min="14598" max="14598" width="9.85546875" style="43" customWidth="1"/>
    <col min="14599" max="14599" width="12.140625" style="43" customWidth="1"/>
    <col min="14600" max="14600" width="9.85546875" style="43" customWidth="1"/>
    <col min="14601" max="14601" width="12.140625" style="43" customWidth="1"/>
    <col min="14602" max="14602" width="9.85546875" style="43" customWidth="1"/>
    <col min="14603" max="14603" width="12.140625" style="43" customWidth="1"/>
    <col min="14604" max="14604" width="9.85546875" style="43" customWidth="1"/>
    <col min="14605" max="14605" width="12.140625" style="43" customWidth="1"/>
    <col min="14606" max="14606" width="9.85546875" style="43" customWidth="1"/>
    <col min="14607" max="14607" width="12.140625" style="43" customWidth="1"/>
    <col min="14608" max="14608" width="10.5703125" style="43" customWidth="1"/>
    <col min="14609" max="14846" width="9.140625" style="43"/>
    <col min="14847" max="14847" width="3.28515625" style="43" customWidth="1"/>
    <col min="14848" max="14848" width="39.42578125" style="43" customWidth="1"/>
    <col min="14849" max="14853" width="7.42578125" style="43" customWidth="1"/>
    <col min="14854" max="14854" width="9.85546875" style="43" customWidth="1"/>
    <col min="14855" max="14855" width="12.140625" style="43" customWidth="1"/>
    <col min="14856" max="14856" width="9.85546875" style="43" customWidth="1"/>
    <col min="14857" max="14857" width="12.140625" style="43" customWidth="1"/>
    <col min="14858" max="14858" width="9.85546875" style="43" customWidth="1"/>
    <col min="14859" max="14859" width="12.140625" style="43" customWidth="1"/>
    <col min="14860" max="14860" width="9.85546875" style="43" customWidth="1"/>
    <col min="14861" max="14861" width="12.140625" style="43" customWidth="1"/>
    <col min="14862" max="14862" width="9.85546875" style="43" customWidth="1"/>
    <col min="14863" max="14863" width="12.140625" style="43" customWidth="1"/>
    <col min="14864" max="14864" width="10.5703125" style="43" customWidth="1"/>
    <col min="14865" max="15102" width="9.140625" style="43"/>
    <col min="15103" max="15103" width="3.28515625" style="43" customWidth="1"/>
    <col min="15104" max="15104" width="39.42578125" style="43" customWidth="1"/>
    <col min="15105" max="15109" width="7.42578125" style="43" customWidth="1"/>
    <col min="15110" max="15110" width="9.85546875" style="43" customWidth="1"/>
    <col min="15111" max="15111" width="12.140625" style="43" customWidth="1"/>
    <col min="15112" max="15112" width="9.85546875" style="43" customWidth="1"/>
    <col min="15113" max="15113" width="12.140625" style="43" customWidth="1"/>
    <col min="15114" max="15114" width="9.85546875" style="43" customWidth="1"/>
    <col min="15115" max="15115" width="12.140625" style="43" customWidth="1"/>
    <col min="15116" max="15116" width="9.85546875" style="43" customWidth="1"/>
    <col min="15117" max="15117" width="12.140625" style="43" customWidth="1"/>
    <col min="15118" max="15118" width="9.85546875" style="43" customWidth="1"/>
    <col min="15119" max="15119" width="12.140625" style="43" customWidth="1"/>
    <col min="15120" max="15120" width="10.5703125" style="43" customWidth="1"/>
    <col min="15121" max="15358" width="9.140625" style="43"/>
    <col min="15359" max="15359" width="3.28515625" style="43" customWidth="1"/>
    <col min="15360" max="15360" width="39.42578125" style="43" customWidth="1"/>
    <col min="15361" max="15365" width="7.42578125" style="43" customWidth="1"/>
    <col min="15366" max="15366" width="9.85546875" style="43" customWidth="1"/>
    <col min="15367" max="15367" width="12.140625" style="43" customWidth="1"/>
    <col min="15368" max="15368" width="9.85546875" style="43" customWidth="1"/>
    <col min="15369" max="15369" width="12.140625" style="43" customWidth="1"/>
    <col min="15370" max="15370" width="9.85546875" style="43" customWidth="1"/>
    <col min="15371" max="15371" width="12.140625" style="43" customWidth="1"/>
    <col min="15372" max="15372" width="9.85546875" style="43" customWidth="1"/>
    <col min="15373" max="15373" width="12.140625" style="43" customWidth="1"/>
    <col min="15374" max="15374" width="9.85546875" style="43" customWidth="1"/>
    <col min="15375" max="15375" width="12.140625" style="43" customWidth="1"/>
    <col min="15376" max="15376" width="10.5703125" style="43" customWidth="1"/>
    <col min="15377" max="15614" width="9.140625" style="43"/>
    <col min="15615" max="15615" width="3.28515625" style="43" customWidth="1"/>
    <col min="15616" max="15616" width="39.42578125" style="43" customWidth="1"/>
    <col min="15617" max="15621" width="7.42578125" style="43" customWidth="1"/>
    <col min="15622" max="15622" width="9.85546875" style="43" customWidth="1"/>
    <col min="15623" max="15623" width="12.140625" style="43" customWidth="1"/>
    <col min="15624" max="15624" width="9.85546875" style="43" customWidth="1"/>
    <col min="15625" max="15625" width="12.140625" style="43" customWidth="1"/>
    <col min="15626" max="15626" width="9.85546875" style="43" customWidth="1"/>
    <col min="15627" max="15627" width="12.140625" style="43" customWidth="1"/>
    <col min="15628" max="15628" width="9.85546875" style="43" customWidth="1"/>
    <col min="15629" max="15629" width="12.140625" style="43" customWidth="1"/>
    <col min="15630" max="15630" width="9.85546875" style="43" customWidth="1"/>
    <col min="15631" max="15631" width="12.140625" style="43" customWidth="1"/>
    <col min="15632" max="15632" width="10.5703125" style="43" customWidth="1"/>
    <col min="15633" max="15870" width="9.140625" style="43"/>
    <col min="15871" max="15871" width="3.28515625" style="43" customWidth="1"/>
    <col min="15872" max="15872" width="39.42578125" style="43" customWidth="1"/>
    <col min="15873" max="15877" width="7.42578125" style="43" customWidth="1"/>
    <col min="15878" max="15878" width="9.85546875" style="43" customWidth="1"/>
    <col min="15879" max="15879" width="12.140625" style="43" customWidth="1"/>
    <col min="15880" max="15880" width="9.85546875" style="43" customWidth="1"/>
    <col min="15881" max="15881" width="12.140625" style="43" customWidth="1"/>
    <col min="15882" max="15882" width="9.85546875" style="43" customWidth="1"/>
    <col min="15883" max="15883" width="12.140625" style="43" customWidth="1"/>
    <col min="15884" max="15884" width="9.85546875" style="43" customWidth="1"/>
    <col min="15885" max="15885" width="12.140625" style="43" customWidth="1"/>
    <col min="15886" max="15886" width="9.85546875" style="43" customWidth="1"/>
    <col min="15887" max="15887" width="12.140625" style="43" customWidth="1"/>
    <col min="15888" max="15888" width="10.5703125" style="43" customWidth="1"/>
    <col min="15889" max="16126" width="9.140625" style="43"/>
    <col min="16127" max="16127" width="3.28515625" style="43" customWidth="1"/>
    <col min="16128" max="16128" width="39.42578125" style="43" customWidth="1"/>
    <col min="16129" max="16133" width="7.42578125" style="43" customWidth="1"/>
    <col min="16134" max="16134" width="9.85546875" style="43" customWidth="1"/>
    <col min="16135" max="16135" width="12.140625" style="43" customWidth="1"/>
    <col min="16136" max="16136" width="9.85546875" style="43" customWidth="1"/>
    <col min="16137" max="16137" width="12.140625" style="43" customWidth="1"/>
    <col min="16138" max="16138" width="9.85546875" style="43" customWidth="1"/>
    <col min="16139" max="16139" width="12.140625" style="43" customWidth="1"/>
    <col min="16140" max="16140" width="9.85546875" style="43" customWidth="1"/>
    <col min="16141" max="16141" width="12.140625" style="43" customWidth="1"/>
    <col min="16142" max="16142" width="9.85546875" style="43" customWidth="1"/>
    <col min="16143" max="16143" width="12.140625" style="43" customWidth="1"/>
    <col min="16144" max="16144" width="10.5703125" style="43" customWidth="1"/>
    <col min="16145" max="16384" width="9.140625" style="43"/>
  </cols>
  <sheetData>
    <row r="1" spans="2:16" s="10" customFormat="1" ht="23.25">
      <c r="B1" s="8" t="s">
        <v>24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2:16" s="10" customFormat="1" ht="29.25" customHeight="1">
      <c r="B2" s="8" t="s">
        <v>61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6" s="10" customFormat="1" ht="23.2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38"/>
      <c r="O3" s="38"/>
    </row>
    <row r="4" spans="2:16" s="12" customFormat="1" ht="21"/>
    <row r="5" spans="2:16" ht="36.75" customHeight="1">
      <c r="B5" s="97" t="s">
        <v>26</v>
      </c>
      <c r="C5" s="96" t="s">
        <v>27</v>
      </c>
      <c r="D5" s="96"/>
      <c r="E5" s="96"/>
      <c r="F5" s="96"/>
      <c r="G5" s="96"/>
      <c r="H5" s="72" t="s">
        <v>49</v>
      </c>
      <c r="I5" s="40"/>
      <c r="J5" s="72" t="s">
        <v>50</v>
      </c>
      <c r="K5" s="40"/>
      <c r="L5" s="41" t="s">
        <v>29</v>
      </c>
      <c r="M5" s="42"/>
      <c r="N5" s="100" t="s">
        <v>45</v>
      </c>
      <c r="O5" s="100"/>
      <c r="P5" s="97" t="s">
        <v>30</v>
      </c>
    </row>
    <row r="6" spans="2:16" ht="78.75">
      <c r="B6" s="99"/>
      <c r="C6" s="44" t="s">
        <v>31</v>
      </c>
      <c r="D6" s="44" t="s">
        <v>32</v>
      </c>
      <c r="E6" s="44" t="s">
        <v>33</v>
      </c>
      <c r="F6" s="45" t="s">
        <v>34</v>
      </c>
      <c r="G6" s="44" t="s">
        <v>15</v>
      </c>
      <c r="H6" s="46" t="s">
        <v>35</v>
      </c>
      <c r="I6" s="47" t="s">
        <v>36</v>
      </c>
      <c r="J6" s="46" t="s">
        <v>51</v>
      </c>
      <c r="K6" s="47" t="s">
        <v>52</v>
      </c>
      <c r="L6" s="46" t="s">
        <v>37</v>
      </c>
      <c r="M6" s="47" t="s">
        <v>36</v>
      </c>
      <c r="N6" s="46" t="s">
        <v>46</v>
      </c>
      <c r="O6" s="47" t="s">
        <v>47</v>
      </c>
      <c r="P6" s="98"/>
    </row>
    <row r="7" spans="2:16" ht="24.75" customHeight="1">
      <c r="B7" s="48" t="s">
        <v>38</v>
      </c>
      <c r="C7" s="49">
        <f>C8</f>
        <v>0</v>
      </c>
      <c r="D7" s="49">
        <f>D8</f>
        <v>0</v>
      </c>
      <c r="E7" s="49">
        <f>E8</f>
        <v>0</v>
      </c>
      <c r="F7" s="49">
        <f>F8</f>
        <v>0</v>
      </c>
      <c r="G7" s="49">
        <f>G8</f>
        <v>0</v>
      </c>
      <c r="H7" s="49"/>
      <c r="I7" s="49">
        <f>I8</f>
        <v>0</v>
      </c>
      <c r="J7" s="49"/>
      <c r="K7" s="49">
        <f>K8</f>
        <v>0</v>
      </c>
      <c r="L7" s="49"/>
      <c r="M7" s="49">
        <f>M8</f>
        <v>0</v>
      </c>
      <c r="N7" s="49"/>
      <c r="O7" s="49">
        <f>O8</f>
        <v>0</v>
      </c>
      <c r="P7" s="49">
        <f>P8</f>
        <v>0</v>
      </c>
    </row>
    <row r="8" spans="2:16" ht="24.75" customHeight="1">
      <c r="B8" s="50" t="s">
        <v>11</v>
      </c>
      <c r="C8" s="51">
        <f>SUM(C9:C16)</f>
        <v>0</v>
      </c>
      <c r="D8" s="51">
        <f t="shared" ref="D8:P8" si="0">SUM(D9:D16)</f>
        <v>0</v>
      </c>
      <c r="E8" s="51">
        <f t="shared" si="0"/>
        <v>0</v>
      </c>
      <c r="F8" s="51">
        <f t="shared" si="0"/>
        <v>0</v>
      </c>
      <c r="G8" s="51">
        <f t="shared" si="0"/>
        <v>0</v>
      </c>
      <c r="H8" s="51"/>
      <c r="I8" s="51">
        <f t="shared" si="0"/>
        <v>0</v>
      </c>
      <c r="J8" s="51"/>
      <c r="K8" s="51">
        <f t="shared" si="0"/>
        <v>0</v>
      </c>
      <c r="L8" s="51"/>
      <c r="M8" s="51">
        <f t="shared" si="0"/>
        <v>0</v>
      </c>
      <c r="N8" s="51"/>
      <c r="O8" s="51">
        <f t="shared" si="0"/>
        <v>0</v>
      </c>
      <c r="P8" s="51">
        <f t="shared" si="0"/>
        <v>0</v>
      </c>
    </row>
    <row r="9" spans="2:16" ht="24.75" customHeight="1">
      <c r="B9" s="75" t="s">
        <v>53</v>
      </c>
      <c r="C9" s="54"/>
      <c r="D9" s="54"/>
      <c r="E9" s="54"/>
      <c r="F9" s="54"/>
      <c r="G9" s="55">
        <f t="shared" ref="G9:G16" si="1">SUM(C9:F9)</f>
        <v>0</v>
      </c>
      <c r="H9" s="54">
        <v>32000</v>
      </c>
      <c r="I9" s="54">
        <f t="shared" ref="I9:I16" si="2">(G9-F9)*H9</f>
        <v>0</v>
      </c>
      <c r="J9" s="54">
        <v>6000</v>
      </c>
      <c r="K9" s="54">
        <f>(G9-F9)*J9</f>
        <v>0</v>
      </c>
      <c r="L9" s="54">
        <v>5000</v>
      </c>
      <c r="M9" s="54">
        <f t="shared" ref="M9:M16" si="3">L9*F9</f>
        <v>0</v>
      </c>
      <c r="N9" s="54">
        <v>2000</v>
      </c>
      <c r="O9" s="54">
        <f t="shared" ref="O9:O16" si="4">N9*C9</f>
        <v>0</v>
      </c>
      <c r="P9" s="56">
        <f>SUM(I9,M9,O9,K9)</f>
        <v>0</v>
      </c>
    </row>
    <row r="10" spans="2:16" ht="24.75" customHeight="1">
      <c r="B10" s="76" t="s">
        <v>54</v>
      </c>
      <c r="C10" s="57"/>
      <c r="D10" s="57"/>
      <c r="E10" s="57"/>
      <c r="F10" s="57"/>
      <c r="G10" s="55">
        <f t="shared" si="1"/>
        <v>0</v>
      </c>
      <c r="H10" s="54">
        <v>32000</v>
      </c>
      <c r="I10" s="54">
        <f t="shared" si="2"/>
        <v>0</v>
      </c>
      <c r="J10" s="54">
        <v>6000</v>
      </c>
      <c r="K10" s="54">
        <f t="shared" ref="K10:K16" si="5">(G10-F10)*J10</f>
        <v>0</v>
      </c>
      <c r="L10" s="54">
        <v>5000</v>
      </c>
      <c r="M10" s="54">
        <f t="shared" si="3"/>
        <v>0</v>
      </c>
      <c r="N10" s="54">
        <v>2000</v>
      </c>
      <c r="O10" s="54">
        <f t="shared" si="4"/>
        <v>0</v>
      </c>
      <c r="P10" s="56">
        <f t="shared" ref="P10:P16" si="6">SUM(I10,M10,O10,K10)</f>
        <v>0</v>
      </c>
    </row>
    <row r="11" spans="2:16" ht="24.75" customHeight="1">
      <c r="B11" s="76" t="s">
        <v>55</v>
      </c>
      <c r="C11" s="57"/>
      <c r="D11" s="57"/>
      <c r="E11" s="57"/>
      <c r="F11" s="57"/>
      <c r="G11" s="55">
        <f t="shared" si="1"/>
        <v>0</v>
      </c>
      <c r="H11" s="54">
        <v>32000</v>
      </c>
      <c r="I11" s="54">
        <f t="shared" si="2"/>
        <v>0</v>
      </c>
      <c r="J11" s="54">
        <v>6000</v>
      </c>
      <c r="K11" s="54">
        <f t="shared" si="5"/>
        <v>0</v>
      </c>
      <c r="L11" s="54">
        <v>5000</v>
      </c>
      <c r="M11" s="54">
        <f t="shared" si="3"/>
        <v>0</v>
      </c>
      <c r="N11" s="54">
        <v>2000</v>
      </c>
      <c r="O11" s="54">
        <f t="shared" si="4"/>
        <v>0</v>
      </c>
      <c r="P11" s="56">
        <f t="shared" si="6"/>
        <v>0</v>
      </c>
    </row>
    <row r="12" spans="2:16" ht="24.75" customHeight="1">
      <c r="B12" s="76" t="s">
        <v>56</v>
      </c>
      <c r="C12" s="57"/>
      <c r="D12" s="57"/>
      <c r="E12" s="57"/>
      <c r="F12" s="57"/>
      <c r="G12" s="55">
        <f t="shared" si="1"/>
        <v>0</v>
      </c>
      <c r="H12" s="54">
        <v>32000</v>
      </c>
      <c r="I12" s="54">
        <f t="shared" si="2"/>
        <v>0</v>
      </c>
      <c r="J12" s="54">
        <v>6000</v>
      </c>
      <c r="K12" s="54">
        <f t="shared" si="5"/>
        <v>0</v>
      </c>
      <c r="L12" s="54">
        <v>5000</v>
      </c>
      <c r="M12" s="54">
        <f t="shared" si="3"/>
        <v>0</v>
      </c>
      <c r="N12" s="54">
        <v>2000</v>
      </c>
      <c r="O12" s="54">
        <f t="shared" si="4"/>
        <v>0</v>
      </c>
      <c r="P12" s="56">
        <f t="shared" si="6"/>
        <v>0</v>
      </c>
    </row>
    <row r="13" spans="2:16" ht="24.75" customHeight="1">
      <c r="B13" s="76" t="s">
        <v>57</v>
      </c>
      <c r="C13" s="54"/>
      <c r="D13" s="54"/>
      <c r="E13" s="54"/>
      <c r="F13" s="54"/>
      <c r="G13" s="55">
        <f t="shared" si="1"/>
        <v>0</v>
      </c>
      <c r="H13" s="54">
        <v>40000</v>
      </c>
      <c r="I13" s="54">
        <f t="shared" si="2"/>
        <v>0</v>
      </c>
      <c r="J13" s="54">
        <v>12000</v>
      </c>
      <c r="K13" s="54">
        <f t="shared" si="5"/>
        <v>0</v>
      </c>
      <c r="L13" s="54">
        <v>5000</v>
      </c>
      <c r="M13" s="54">
        <f t="shared" si="3"/>
        <v>0</v>
      </c>
      <c r="N13" s="54">
        <v>2000</v>
      </c>
      <c r="O13" s="54">
        <f t="shared" si="4"/>
        <v>0</v>
      </c>
      <c r="P13" s="56">
        <f t="shared" si="6"/>
        <v>0</v>
      </c>
    </row>
    <row r="14" spans="2:16" ht="24.75" customHeight="1">
      <c r="B14" s="76" t="s">
        <v>58</v>
      </c>
      <c r="C14" s="57"/>
      <c r="D14" s="57"/>
      <c r="E14" s="57"/>
      <c r="F14" s="57"/>
      <c r="G14" s="55">
        <f t="shared" si="1"/>
        <v>0</v>
      </c>
      <c r="H14" s="54">
        <v>40000</v>
      </c>
      <c r="I14" s="54">
        <f t="shared" si="2"/>
        <v>0</v>
      </c>
      <c r="J14" s="54">
        <v>12000</v>
      </c>
      <c r="K14" s="54">
        <f t="shared" si="5"/>
        <v>0</v>
      </c>
      <c r="L14" s="54">
        <v>5000</v>
      </c>
      <c r="M14" s="54">
        <f t="shared" si="3"/>
        <v>0</v>
      </c>
      <c r="N14" s="54">
        <v>2000</v>
      </c>
      <c r="O14" s="54">
        <f t="shared" si="4"/>
        <v>0</v>
      </c>
      <c r="P14" s="56">
        <f t="shared" si="6"/>
        <v>0</v>
      </c>
    </row>
    <row r="15" spans="2:16" ht="24.75" customHeight="1">
      <c r="B15" s="76" t="s">
        <v>59</v>
      </c>
      <c r="C15" s="57"/>
      <c r="D15" s="57"/>
      <c r="E15" s="57"/>
      <c r="F15" s="57"/>
      <c r="G15" s="55">
        <f t="shared" si="1"/>
        <v>0</v>
      </c>
      <c r="H15" s="54">
        <v>40000</v>
      </c>
      <c r="I15" s="54">
        <f t="shared" si="2"/>
        <v>0</v>
      </c>
      <c r="J15" s="54">
        <v>12000</v>
      </c>
      <c r="K15" s="54">
        <f t="shared" si="5"/>
        <v>0</v>
      </c>
      <c r="L15" s="54">
        <v>5000</v>
      </c>
      <c r="M15" s="54">
        <f t="shared" si="3"/>
        <v>0</v>
      </c>
      <c r="N15" s="54">
        <v>2000</v>
      </c>
      <c r="O15" s="54">
        <f t="shared" si="4"/>
        <v>0</v>
      </c>
      <c r="P15" s="56">
        <f t="shared" si="6"/>
        <v>0</v>
      </c>
    </row>
    <row r="16" spans="2:16" ht="24.75" customHeight="1">
      <c r="B16" s="76" t="s">
        <v>60</v>
      </c>
      <c r="C16" s="57"/>
      <c r="D16" s="57"/>
      <c r="E16" s="57"/>
      <c r="F16" s="57"/>
      <c r="G16" s="55">
        <f t="shared" si="1"/>
        <v>0</v>
      </c>
      <c r="H16" s="54">
        <v>40000</v>
      </c>
      <c r="I16" s="54">
        <f t="shared" si="2"/>
        <v>0</v>
      </c>
      <c r="J16" s="54">
        <v>12000</v>
      </c>
      <c r="K16" s="54">
        <f t="shared" si="5"/>
        <v>0</v>
      </c>
      <c r="L16" s="54">
        <v>5000</v>
      </c>
      <c r="M16" s="54">
        <f t="shared" si="3"/>
        <v>0</v>
      </c>
      <c r="N16" s="54">
        <v>2000</v>
      </c>
      <c r="O16" s="54">
        <f t="shared" si="4"/>
        <v>0</v>
      </c>
      <c r="P16" s="56">
        <f t="shared" si="6"/>
        <v>0</v>
      </c>
    </row>
    <row r="17" spans="2:16" ht="24.75" customHeight="1">
      <c r="B17" s="59"/>
      <c r="C17" s="59"/>
      <c r="D17" s="59"/>
      <c r="E17" s="59"/>
      <c r="F17" s="59"/>
      <c r="G17" s="59"/>
      <c r="H17" s="61"/>
      <c r="I17" s="77"/>
      <c r="J17" s="61"/>
      <c r="K17" s="77"/>
      <c r="L17" s="61"/>
      <c r="M17" s="77"/>
      <c r="N17" s="61"/>
      <c r="O17" s="77"/>
      <c r="P17" s="62"/>
    </row>
  </sheetData>
  <mergeCells count="5">
    <mergeCell ref="B3:M3"/>
    <mergeCell ref="B5:B6"/>
    <mergeCell ref="C5:G5"/>
    <mergeCell ref="N5:O5"/>
    <mergeCell ref="P5:P6"/>
  </mergeCells>
  <printOptions horizontalCentered="1"/>
  <pageMargins left="0.59055118110236227" right="0.19685039370078741" top="0.52" bottom="0.35433070866141736" header="0.35433070866141736" footer="0.17"/>
  <pageSetup paperSize="9" scale="61" orientation="landscape" r:id="rId1"/>
  <headerFooter alignWithMargins="0">
    <oddFooter>&amp;R&amp;F/&amp;A</oddFooter>
  </headerFooter>
  <rowBreaks count="1" manualBreakCount="1">
    <brk id="17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E9CD-9FA5-45C8-9EBF-36C140ABFC02}">
  <sheetPr>
    <tabColor rgb="FFFFC000"/>
  </sheetPr>
  <dimension ref="B1:N17"/>
  <sheetViews>
    <sheetView view="pageBreakPreview" zoomScale="90" zoomScaleNormal="100" zoomScaleSheetLayoutView="90" workbookViewId="0">
      <selection activeCell="C5" sqref="C5:W6"/>
    </sheetView>
  </sheetViews>
  <sheetFormatPr defaultRowHeight="18.75"/>
  <cols>
    <col min="1" max="1" width="3.28515625" style="43" customWidth="1"/>
    <col min="2" max="2" width="47.5703125" style="43" customWidth="1"/>
    <col min="3" max="7" width="7.42578125" style="43" customWidth="1"/>
    <col min="8" max="8" width="9.85546875" style="43" customWidth="1"/>
    <col min="9" max="9" width="12.140625" style="43" customWidth="1"/>
    <col min="10" max="10" width="9.85546875" style="43" customWidth="1"/>
    <col min="11" max="11" width="12.140625" style="43" customWidth="1"/>
    <col min="12" max="12" width="9.85546875" style="43" customWidth="1"/>
    <col min="13" max="13" width="12.140625" style="43" customWidth="1"/>
    <col min="14" max="14" width="12.5703125" style="43" customWidth="1"/>
    <col min="15" max="256" width="9.140625" style="43"/>
    <col min="257" max="257" width="3.28515625" style="43" customWidth="1"/>
    <col min="258" max="258" width="39.42578125" style="43" customWidth="1"/>
    <col min="259" max="263" width="7.42578125" style="43" customWidth="1"/>
    <col min="264" max="264" width="9.85546875" style="43" customWidth="1"/>
    <col min="265" max="265" width="12.140625" style="43" customWidth="1"/>
    <col min="266" max="266" width="9.85546875" style="43" customWidth="1"/>
    <col min="267" max="267" width="12.140625" style="43" customWidth="1"/>
    <col min="268" max="268" width="9.85546875" style="43" customWidth="1"/>
    <col min="269" max="269" width="12.140625" style="43" customWidth="1"/>
    <col min="270" max="270" width="10.5703125" style="43" customWidth="1"/>
    <col min="271" max="512" width="9.140625" style="43"/>
    <col min="513" max="513" width="3.28515625" style="43" customWidth="1"/>
    <col min="514" max="514" width="39.42578125" style="43" customWidth="1"/>
    <col min="515" max="519" width="7.42578125" style="43" customWidth="1"/>
    <col min="520" max="520" width="9.85546875" style="43" customWidth="1"/>
    <col min="521" max="521" width="12.140625" style="43" customWidth="1"/>
    <col min="522" max="522" width="9.85546875" style="43" customWidth="1"/>
    <col min="523" max="523" width="12.140625" style="43" customWidth="1"/>
    <col min="524" max="524" width="9.85546875" style="43" customWidth="1"/>
    <col min="525" max="525" width="12.140625" style="43" customWidth="1"/>
    <col min="526" max="526" width="10.5703125" style="43" customWidth="1"/>
    <col min="527" max="768" width="9.140625" style="43"/>
    <col min="769" max="769" width="3.28515625" style="43" customWidth="1"/>
    <col min="770" max="770" width="39.42578125" style="43" customWidth="1"/>
    <col min="771" max="775" width="7.42578125" style="43" customWidth="1"/>
    <col min="776" max="776" width="9.85546875" style="43" customWidth="1"/>
    <col min="777" max="777" width="12.140625" style="43" customWidth="1"/>
    <col min="778" max="778" width="9.85546875" style="43" customWidth="1"/>
    <col min="779" max="779" width="12.140625" style="43" customWidth="1"/>
    <col min="780" max="780" width="9.85546875" style="43" customWidth="1"/>
    <col min="781" max="781" width="12.140625" style="43" customWidth="1"/>
    <col min="782" max="782" width="10.5703125" style="43" customWidth="1"/>
    <col min="783" max="1024" width="9.140625" style="43"/>
    <col min="1025" max="1025" width="3.28515625" style="43" customWidth="1"/>
    <col min="1026" max="1026" width="39.42578125" style="43" customWidth="1"/>
    <col min="1027" max="1031" width="7.42578125" style="43" customWidth="1"/>
    <col min="1032" max="1032" width="9.85546875" style="43" customWidth="1"/>
    <col min="1033" max="1033" width="12.140625" style="43" customWidth="1"/>
    <col min="1034" max="1034" width="9.85546875" style="43" customWidth="1"/>
    <col min="1035" max="1035" width="12.140625" style="43" customWidth="1"/>
    <col min="1036" max="1036" width="9.85546875" style="43" customWidth="1"/>
    <col min="1037" max="1037" width="12.140625" style="43" customWidth="1"/>
    <col min="1038" max="1038" width="10.5703125" style="43" customWidth="1"/>
    <col min="1039" max="1280" width="9.140625" style="43"/>
    <col min="1281" max="1281" width="3.28515625" style="43" customWidth="1"/>
    <col min="1282" max="1282" width="39.42578125" style="43" customWidth="1"/>
    <col min="1283" max="1287" width="7.42578125" style="43" customWidth="1"/>
    <col min="1288" max="1288" width="9.85546875" style="43" customWidth="1"/>
    <col min="1289" max="1289" width="12.140625" style="43" customWidth="1"/>
    <col min="1290" max="1290" width="9.85546875" style="43" customWidth="1"/>
    <col min="1291" max="1291" width="12.140625" style="43" customWidth="1"/>
    <col min="1292" max="1292" width="9.85546875" style="43" customWidth="1"/>
    <col min="1293" max="1293" width="12.140625" style="43" customWidth="1"/>
    <col min="1294" max="1294" width="10.5703125" style="43" customWidth="1"/>
    <col min="1295" max="1536" width="9.140625" style="43"/>
    <col min="1537" max="1537" width="3.28515625" style="43" customWidth="1"/>
    <col min="1538" max="1538" width="39.42578125" style="43" customWidth="1"/>
    <col min="1539" max="1543" width="7.42578125" style="43" customWidth="1"/>
    <col min="1544" max="1544" width="9.85546875" style="43" customWidth="1"/>
    <col min="1545" max="1545" width="12.140625" style="43" customWidth="1"/>
    <col min="1546" max="1546" width="9.85546875" style="43" customWidth="1"/>
    <col min="1547" max="1547" width="12.140625" style="43" customWidth="1"/>
    <col min="1548" max="1548" width="9.85546875" style="43" customWidth="1"/>
    <col min="1549" max="1549" width="12.140625" style="43" customWidth="1"/>
    <col min="1550" max="1550" width="10.5703125" style="43" customWidth="1"/>
    <col min="1551" max="1792" width="9.140625" style="43"/>
    <col min="1793" max="1793" width="3.28515625" style="43" customWidth="1"/>
    <col min="1794" max="1794" width="39.42578125" style="43" customWidth="1"/>
    <col min="1795" max="1799" width="7.42578125" style="43" customWidth="1"/>
    <col min="1800" max="1800" width="9.85546875" style="43" customWidth="1"/>
    <col min="1801" max="1801" width="12.140625" style="43" customWidth="1"/>
    <col min="1802" max="1802" width="9.85546875" style="43" customWidth="1"/>
    <col min="1803" max="1803" width="12.140625" style="43" customWidth="1"/>
    <col min="1804" max="1804" width="9.85546875" style="43" customWidth="1"/>
    <col min="1805" max="1805" width="12.140625" style="43" customWidth="1"/>
    <col min="1806" max="1806" width="10.5703125" style="43" customWidth="1"/>
    <col min="1807" max="2048" width="9.140625" style="43"/>
    <col min="2049" max="2049" width="3.28515625" style="43" customWidth="1"/>
    <col min="2050" max="2050" width="39.42578125" style="43" customWidth="1"/>
    <col min="2051" max="2055" width="7.42578125" style="43" customWidth="1"/>
    <col min="2056" max="2056" width="9.85546875" style="43" customWidth="1"/>
    <col min="2057" max="2057" width="12.140625" style="43" customWidth="1"/>
    <col min="2058" max="2058" width="9.85546875" style="43" customWidth="1"/>
    <col min="2059" max="2059" width="12.140625" style="43" customWidth="1"/>
    <col min="2060" max="2060" width="9.85546875" style="43" customWidth="1"/>
    <col min="2061" max="2061" width="12.140625" style="43" customWidth="1"/>
    <col min="2062" max="2062" width="10.5703125" style="43" customWidth="1"/>
    <col min="2063" max="2304" width="9.140625" style="43"/>
    <col min="2305" max="2305" width="3.28515625" style="43" customWidth="1"/>
    <col min="2306" max="2306" width="39.42578125" style="43" customWidth="1"/>
    <col min="2307" max="2311" width="7.42578125" style="43" customWidth="1"/>
    <col min="2312" max="2312" width="9.85546875" style="43" customWidth="1"/>
    <col min="2313" max="2313" width="12.140625" style="43" customWidth="1"/>
    <col min="2314" max="2314" width="9.85546875" style="43" customWidth="1"/>
    <col min="2315" max="2315" width="12.140625" style="43" customWidth="1"/>
    <col min="2316" max="2316" width="9.85546875" style="43" customWidth="1"/>
    <col min="2317" max="2317" width="12.140625" style="43" customWidth="1"/>
    <col min="2318" max="2318" width="10.5703125" style="43" customWidth="1"/>
    <col min="2319" max="2560" width="9.140625" style="43"/>
    <col min="2561" max="2561" width="3.28515625" style="43" customWidth="1"/>
    <col min="2562" max="2562" width="39.42578125" style="43" customWidth="1"/>
    <col min="2563" max="2567" width="7.42578125" style="43" customWidth="1"/>
    <col min="2568" max="2568" width="9.85546875" style="43" customWidth="1"/>
    <col min="2569" max="2569" width="12.140625" style="43" customWidth="1"/>
    <col min="2570" max="2570" width="9.85546875" style="43" customWidth="1"/>
    <col min="2571" max="2571" width="12.140625" style="43" customWidth="1"/>
    <col min="2572" max="2572" width="9.85546875" style="43" customWidth="1"/>
    <col min="2573" max="2573" width="12.140625" style="43" customWidth="1"/>
    <col min="2574" max="2574" width="10.5703125" style="43" customWidth="1"/>
    <col min="2575" max="2816" width="9.140625" style="43"/>
    <col min="2817" max="2817" width="3.28515625" style="43" customWidth="1"/>
    <col min="2818" max="2818" width="39.42578125" style="43" customWidth="1"/>
    <col min="2819" max="2823" width="7.42578125" style="43" customWidth="1"/>
    <col min="2824" max="2824" width="9.85546875" style="43" customWidth="1"/>
    <col min="2825" max="2825" width="12.140625" style="43" customWidth="1"/>
    <col min="2826" max="2826" width="9.85546875" style="43" customWidth="1"/>
    <col min="2827" max="2827" width="12.140625" style="43" customWidth="1"/>
    <col min="2828" max="2828" width="9.85546875" style="43" customWidth="1"/>
    <col min="2829" max="2829" width="12.140625" style="43" customWidth="1"/>
    <col min="2830" max="2830" width="10.5703125" style="43" customWidth="1"/>
    <col min="2831" max="3072" width="9.140625" style="43"/>
    <col min="3073" max="3073" width="3.28515625" style="43" customWidth="1"/>
    <col min="3074" max="3074" width="39.42578125" style="43" customWidth="1"/>
    <col min="3075" max="3079" width="7.42578125" style="43" customWidth="1"/>
    <col min="3080" max="3080" width="9.85546875" style="43" customWidth="1"/>
    <col min="3081" max="3081" width="12.140625" style="43" customWidth="1"/>
    <col min="3082" max="3082" width="9.85546875" style="43" customWidth="1"/>
    <col min="3083" max="3083" width="12.140625" style="43" customWidth="1"/>
    <col min="3084" max="3084" width="9.85546875" style="43" customWidth="1"/>
    <col min="3085" max="3085" width="12.140625" style="43" customWidth="1"/>
    <col min="3086" max="3086" width="10.5703125" style="43" customWidth="1"/>
    <col min="3087" max="3328" width="9.140625" style="43"/>
    <col min="3329" max="3329" width="3.28515625" style="43" customWidth="1"/>
    <col min="3330" max="3330" width="39.42578125" style="43" customWidth="1"/>
    <col min="3331" max="3335" width="7.42578125" style="43" customWidth="1"/>
    <col min="3336" max="3336" width="9.85546875" style="43" customWidth="1"/>
    <col min="3337" max="3337" width="12.140625" style="43" customWidth="1"/>
    <col min="3338" max="3338" width="9.85546875" style="43" customWidth="1"/>
    <col min="3339" max="3339" width="12.140625" style="43" customWidth="1"/>
    <col min="3340" max="3340" width="9.85546875" style="43" customWidth="1"/>
    <col min="3341" max="3341" width="12.140625" style="43" customWidth="1"/>
    <col min="3342" max="3342" width="10.5703125" style="43" customWidth="1"/>
    <col min="3343" max="3584" width="9.140625" style="43"/>
    <col min="3585" max="3585" width="3.28515625" style="43" customWidth="1"/>
    <col min="3586" max="3586" width="39.42578125" style="43" customWidth="1"/>
    <col min="3587" max="3591" width="7.42578125" style="43" customWidth="1"/>
    <col min="3592" max="3592" width="9.85546875" style="43" customWidth="1"/>
    <col min="3593" max="3593" width="12.140625" style="43" customWidth="1"/>
    <col min="3594" max="3594" width="9.85546875" style="43" customWidth="1"/>
    <col min="3595" max="3595" width="12.140625" style="43" customWidth="1"/>
    <col min="3596" max="3596" width="9.85546875" style="43" customWidth="1"/>
    <col min="3597" max="3597" width="12.140625" style="43" customWidth="1"/>
    <col min="3598" max="3598" width="10.5703125" style="43" customWidth="1"/>
    <col min="3599" max="3840" width="9.140625" style="43"/>
    <col min="3841" max="3841" width="3.28515625" style="43" customWidth="1"/>
    <col min="3842" max="3842" width="39.42578125" style="43" customWidth="1"/>
    <col min="3843" max="3847" width="7.42578125" style="43" customWidth="1"/>
    <col min="3848" max="3848" width="9.85546875" style="43" customWidth="1"/>
    <col min="3849" max="3849" width="12.140625" style="43" customWidth="1"/>
    <col min="3850" max="3850" width="9.85546875" style="43" customWidth="1"/>
    <col min="3851" max="3851" width="12.140625" style="43" customWidth="1"/>
    <col min="3852" max="3852" width="9.85546875" style="43" customWidth="1"/>
    <col min="3853" max="3853" width="12.140625" style="43" customWidth="1"/>
    <col min="3854" max="3854" width="10.5703125" style="43" customWidth="1"/>
    <col min="3855" max="4096" width="9.140625" style="43"/>
    <col min="4097" max="4097" width="3.28515625" style="43" customWidth="1"/>
    <col min="4098" max="4098" width="39.42578125" style="43" customWidth="1"/>
    <col min="4099" max="4103" width="7.42578125" style="43" customWidth="1"/>
    <col min="4104" max="4104" width="9.85546875" style="43" customWidth="1"/>
    <col min="4105" max="4105" width="12.140625" style="43" customWidth="1"/>
    <col min="4106" max="4106" width="9.85546875" style="43" customWidth="1"/>
    <col min="4107" max="4107" width="12.140625" style="43" customWidth="1"/>
    <col min="4108" max="4108" width="9.85546875" style="43" customWidth="1"/>
    <col min="4109" max="4109" width="12.140625" style="43" customWidth="1"/>
    <col min="4110" max="4110" width="10.5703125" style="43" customWidth="1"/>
    <col min="4111" max="4352" width="9.140625" style="43"/>
    <col min="4353" max="4353" width="3.28515625" style="43" customWidth="1"/>
    <col min="4354" max="4354" width="39.42578125" style="43" customWidth="1"/>
    <col min="4355" max="4359" width="7.42578125" style="43" customWidth="1"/>
    <col min="4360" max="4360" width="9.85546875" style="43" customWidth="1"/>
    <col min="4361" max="4361" width="12.140625" style="43" customWidth="1"/>
    <col min="4362" max="4362" width="9.85546875" style="43" customWidth="1"/>
    <col min="4363" max="4363" width="12.140625" style="43" customWidth="1"/>
    <col min="4364" max="4364" width="9.85546875" style="43" customWidth="1"/>
    <col min="4365" max="4365" width="12.140625" style="43" customWidth="1"/>
    <col min="4366" max="4366" width="10.5703125" style="43" customWidth="1"/>
    <col min="4367" max="4608" width="9.140625" style="43"/>
    <col min="4609" max="4609" width="3.28515625" style="43" customWidth="1"/>
    <col min="4610" max="4610" width="39.42578125" style="43" customWidth="1"/>
    <col min="4611" max="4615" width="7.42578125" style="43" customWidth="1"/>
    <col min="4616" max="4616" width="9.85546875" style="43" customWidth="1"/>
    <col min="4617" max="4617" width="12.140625" style="43" customWidth="1"/>
    <col min="4618" max="4618" width="9.85546875" style="43" customWidth="1"/>
    <col min="4619" max="4619" width="12.140625" style="43" customWidth="1"/>
    <col min="4620" max="4620" width="9.85546875" style="43" customWidth="1"/>
    <col min="4621" max="4621" width="12.140625" style="43" customWidth="1"/>
    <col min="4622" max="4622" width="10.5703125" style="43" customWidth="1"/>
    <col min="4623" max="4864" width="9.140625" style="43"/>
    <col min="4865" max="4865" width="3.28515625" style="43" customWidth="1"/>
    <col min="4866" max="4866" width="39.42578125" style="43" customWidth="1"/>
    <col min="4867" max="4871" width="7.42578125" style="43" customWidth="1"/>
    <col min="4872" max="4872" width="9.85546875" style="43" customWidth="1"/>
    <col min="4873" max="4873" width="12.140625" style="43" customWidth="1"/>
    <col min="4874" max="4874" width="9.85546875" style="43" customWidth="1"/>
    <col min="4875" max="4875" width="12.140625" style="43" customWidth="1"/>
    <col min="4876" max="4876" width="9.85546875" style="43" customWidth="1"/>
    <col min="4877" max="4877" width="12.140625" style="43" customWidth="1"/>
    <col min="4878" max="4878" width="10.5703125" style="43" customWidth="1"/>
    <col min="4879" max="5120" width="9.140625" style="43"/>
    <col min="5121" max="5121" width="3.28515625" style="43" customWidth="1"/>
    <col min="5122" max="5122" width="39.42578125" style="43" customWidth="1"/>
    <col min="5123" max="5127" width="7.42578125" style="43" customWidth="1"/>
    <col min="5128" max="5128" width="9.85546875" style="43" customWidth="1"/>
    <col min="5129" max="5129" width="12.140625" style="43" customWidth="1"/>
    <col min="5130" max="5130" width="9.85546875" style="43" customWidth="1"/>
    <col min="5131" max="5131" width="12.140625" style="43" customWidth="1"/>
    <col min="5132" max="5132" width="9.85546875" style="43" customWidth="1"/>
    <col min="5133" max="5133" width="12.140625" style="43" customWidth="1"/>
    <col min="5134" max="5134" width="10.5703125" style="43" customWidth="1"/>
    <col min="5135" max="5376" width="9.140625" style="43"/>
    <col min="5377" max="5377" width="3.28515625" style="43" customWidth="1"/>
    <col min="5378" max="5378" width="39.42578125" style="43" customWidth="1"/>
    <col min="5379" max="5383" width="7.42578125" style="43" customWidth="1"/>
    <col min="5384" max="5384" width="9.85546875" style="43" customWidth="1"/>
    <col min="5385" max="5385" width="12.140625" style="43" customWidth="1"/>
    <col min="5386" max="5386" width="9.85546875" style="43" customWidth="1"/>
    <col min="5387" max="5387" width="12.140625" style="43" customWidth="1"/>
    <col min="5388" max="5388" width="9.85546875" style="43" customWidth="1"/>
    <col min="5389" max="5389" width="12.140625" style="43" customWidth="1"/>
    <col min="5390" max="5390" width="10.5703125" style="43" customWidth="1"/>
    <col min="5391" max="5632" width="9.140625" style="43"/>
    <col min="5633" max="5633" width="3.28515625" style="43" customWidth="1"/>
    <col min="5634" max="5634" width="39.42578125" style="43" customWidth="1"/>
    <col min="5635" max="5639" width="7.42578125" style="43" customWidth="1"/>
    <col min="5640" max="5640" width="9.85546875" style="43" customWidth="1"/>
    <col min="5641" max="5641" width="12.140625" style="43" customWidth="1"/>
    <col min="5642" max="5642" width="9.85546875" style="43" customWidth="1"/>
    <col min="5643" max="5643" width="12.140625" style="43" customWidth="1"/>
    <col min="5644" max="5644" width="9.85546875" style="43" customWidth="1"/>
    <col min="5645" max="5645" width="12.140625" style="43" customWidth="1"/>
    <col min="5646" max="5646" width="10.5703125" style="43" customWidth="1"/>
    <col min="5647" max="5888" width="9.140625" style="43"/>
    <col min="5889" max="5889" width="3.28515625" style="43" customWidth="1"/>
    <col min="5890" max="5890" width="39.42578125" style="43" customWidth="1"/>
    <col min="5891" max="5895" width="7.42578125" style="43" customWidth="1"/>
    <col min="5896" max="5896" width="9.85546875" style="43" customWidth="1"/>
    <col min="5897" max="5897" width="12.140625" style="43" customWidth="1"/>
    <col min="5898" max="5898" width="9.85546875" style="43" customWidth="1"/>
    <col min="5899" max="5899" width="12.140625" style="43" customWidth="1"/>
    <col min="5900" max="5900" width="9.85546875" style="43" customWidth="1"/>
    <col min="5901" max="5901" width="12.140625" style="43" customWidth="1"/>
    <col min="5902" max="5902" width="10.5703125" style="43" customWidth="1"/>
    <col min="5903" max="6144" width="9.140625" style="43"/>
    <col min="6145" max="6145" width="3.28515625" style="43" customWidth="1"/>
    <col min="6146" max="6146" width="39.42578125" style="43" customWidth="1"/>
    <col min="6147" max="6151" width="7.42578125" style="43" customWidth="1"/>
    <col min="6152" max="6152" width="9.85546875" style="43" customWidth="1"/>
    <col min="6153" max="6153" width="12.140625" style="43" customWidth="1"/>
    <col min="6154" max="6154" width="9.85546875" style="43" customWidth="1"/>
    <col min="6155" max="6155" width="12.140625" style="43" customWidth="1"/>
    <col min="6156" max="6156" width="9.85546875" style="43" customWidth="1"/>
    <col min="6157" max="6157" width="12.140625" style="43" customWidth="1"/>
    <col min="6158" max="6158" width="10.5703125" style="43" customWidth="1"/>
    <col min="6159" max="6400" width="9.140625" style="43"/>
    <col min="6401" max="6401" width="3.28515625" style="43" customWidth="1"/>
    <col min="6402" max="6402" width="39.42578125" style="43" customWidth="1"/>
    <col min="6403" max="6407" width="7.42578125" style="43" customWidth="1"/>
    <col min="6408" max="6408" width="9.85546875" style="43" customWidth="1"/>
    <col min="6409" max="6409" width="12.140625" style="43" customWidth="1"/>
    <col min="6410" max="6410" width="9.85546875" style="43" customWidth="1"/>
    <col min="6411" max="6411" width="12.140625" style="43" customWidth="1"/>
    <col min="6412" max="6412" width="9.85546875" style="43" customWidth="1"/>
    <col min="6413" max="6413" width="12.140625" style="43" customWidth="1"/>
    <col min="6414" max="6414" width="10.5703125" style="43" customWidth="1"/>
    <col min="6415" max="6656" width="9.140625" style="43"/>
    <col min="6657" max="6657" width="3.28515625" style="43" customWidth="1"/>
    <col min="6658" max="6658" width="39.42578125" style="43" customWidth="1"/>
    <col min="6659" max="6663" width="7.42578125" style="43" customWidth="1"/>
    <col min="6664" max="6664" width="9.85546875" style="43" customWidth="1"/>
    <col min="6665" max="6665" width="12.140625" style="43" customWidth="1"/>
    <col min="6666" max="6666" width="9.85546875" style="43" customWidth="1"/>
    <col min="6667" max="6667" width="12.140625" style="43" customWidth="1"/>
    <col min="6668" max="6668" width="9.85546875" style="43" customWidth="1"/>
    <col min="6669" max="6669" width="12.140625" style="43" customWidth="1"/>
    <col min="6670" max="6670" width="10.5703125" style="43" customWidth="1"/>
    <col min="6671" max="6912" width="9.140625" style="43"/>
    <col min="6913" max="6913" width="3.28515625" style="43" customWidth="1"/>
    <col min="6914" max="6914" width="39.42578125" style="43" customWidth="1"/>
    <col min="6915" max="6919" width="7.42578125" style="43" customWidth="1"/>
    <col min="6920" max="6920" width="9.85546875" style="43" customWidth="1"/>
    <col min="6921" max="6921" width="12.140625" style="43" customWidth="1"/>
    <col min="6922" max="6922" width="9.85546875" style="43" customWidth="1"/>
    <col min="6923" max="6923" width="12.140625" style="43" customWidth="1"/>
    <col min="6924" max="6924" width="9.85546875" style="43" customWidth="1"/>
    <col min="6925" max="6925" width="12.140625" style="43" customWidth="1"/>
    <col min="6926" max="6926" width="10.5703125" style="43" customWidth="1"/>
    <col min="6927" max="7168" width="9.140625" style="43"/>
    <col min="7169" max="7169" width="3.28515625" style="43" customWidth="1"/>
    <col min="7170" max="7170" width="39.42578125" style="43" customWidth="1"/>
    <col min="7171" max="7175" width="7.42578125" style="43" customWidth="1"/>
    <col min="7176" max="7176" width="9.85546875" style="43" customWidth="1"/>
    <col min="7177" max="7177" width="12.140625" style="43" customWidth="1"/>
    <col min="7178" max="7178" width="9.85546875" style="43" customWidth="1"/>
    <col min="7179" max="7179" width="12.140625" style="43" customWidth="1"/>
    <col min="7180" max="7180" width="9.85546875" style="43" customWidth="1"/>
    <col min="7181" max="7181" width="12.140625" style="43" customWidth="1"/>
    <col min="7182" max="7182" width="10.5703125" style="43" customWidth="1"/>
    <col min="7183" max="7424" width="9.140625" style="43"/>
    <col min="7425" max="7425" width="3.28515625" style="43" customWidth="1"/>
    <col min="7426" max="7426" width="39.42578125" style="43" customWidth="1"/>
    <col min="7427" max="7431" width="7.42578125" style="43" customWidth="1"/>
    <col min="7432" max="7432" width="9.85546875" style="43" customWidth="1"/>
    <col min="7433" max="7433" width="12.140625" style="43" customWidth="1"/>
    <col min="7434" max="7434" width="9.85546875" style="43" customWidth="1"/>
    <col min="7435" max="7435" width="12.140625" style="43" customWidth="1"/>
    <col min="7436" max="7436" width="9.85546875" style="43" customWidth="1"/>
    <col min="7437" max="7437" width="12.140625" style="43" customWidth="1"/>
    <col min="7438" max="7438" width="10.5703125" style="43" customWidth="1"/>
    <col min="7439" max="7680" width="9.140625" style="43"/>
    <col min="7681" max="7681" width="3.28515625" style="43" customWidth="1"/>
    <col min="7682" max="7682" width="39.42578125" style="43" customWidth="1"/>
    <col min="7683" max="7687" width="7.42578125" style="43" customWidth="1"/>
    <col min="7688" max="7688" width="9.85546875" style="43" customWidth="1"/>
    <col min="7689" max="7689" width="12.140625" style="43" customWidth="1"/>
    <col min="7690" max="7690" width="9.85546875" style="43" customWidth="1"/>
    <col min="7691" max="7691" width="12.140625" style="43" customWidth="1"/>
    <col min="7692" max="7692" width="9.85546875" style="43" customWidth="1"/>
    <col min="7693" max="7693" width="12.140625" style="43" customWidth="1"/>
    <col min="7694" max="7694" width="10.5703125" style="43" customWidth="1"/>
    <col min="7695" max="7936" width="9.140625" style="43"/>
    <col min="7937" max="7937" width="3.28515625" style="43" customWidth="1"/>
    <col min="7938" max="7938" width="39.42578125" style="43" customWidth="1"/>
    <col min="7939" max="7943" width="7.42578125" style="43" customWidth="1"/>
    <col min="7944" max="7944" width="9.85546875" style="43" customWidth="1"/>
    <col min="7945" max="7945" width="12.140625" style="43" customWidth="1"/>
    <col min="7946" max="7946" width="9.85546875" style="43" customWidth="1"/>
    <col min="7947" max="7947" width="12.140625" style="43" customWidth="1"/>
    <col min="7948" max="7948" width="9.85546875" style="43" customWidth="1"/>
    <col min="7949" max="7949" width="12.140625" style="43" customWidth="1"/>
    <col min="7950" max="7950" width="10.5703125" style="43" customWidth="1"/>
    <col min="7951" max="8192" width="9.140625" style="43"/>
    <col min="8193" max="8193" width="3.28515625" style="43" customWidth="1"/>
    <col min="8194" max="8194" width="39.42578125" style="43" customWidth="1"/>
    <col min="8195" max="8199" width="7.42578125" style="43" customWidth="1"/>
    <col min="8200" max="8200" width="9.85546875" style="43" customWidth="1"/>
    <col min="8201" max="8201" width="12.140625" style="43" customWidth="1"/>
    <col min="8202" max="8202" width="9.85546875" style="43" customWidth="1"/>
    <col min="8203" max="8203" width="12.140625" style="43" customWidth="1"/>
    <col min="8204" max="8204" width="9.85546875" style="43" customWidth="1"/>
    <col min="8205" max="8205" width="12.140625" style="43" customWidth="1"/>
    <col min="8206" max="8206" width="10.5703125" style="43" customWidth="1"/>
    <col min="8207" max="8448" width="9.140625" style="43"/>
    <col min="8449" max="8449" width="3.28515625" style="43" customWidth="1"/>
    <col min="8450" max="8450" width="39.42578125" style="43" customWidth="1"/>
    <col min="8451" max="8455" width="7.42578125" style="43" customWidth="1"/>
    <col min="8456" max="8456" width="9.85546875" style="43" customWidth="1"/>
    <col min="8457" max="8457" width="12.140625" style="43" customWidth="1"/>
    <col min="8458" max="8458" width="9.85546875" style="43" customWidth="1"/>
    <col min="8459" max="8459" width="12.140625" style="43" customWidth="1"/>
    <col min="8460" max="8460" width="9.85546875" style="43" customWidth="1"/>
    <col min="8461" max="8461" width="12.140625" style="43" customWidth="1"/>
    <col min="8462" max="8462" width="10.5703125" style="43" customWidth="1"/>
    <col min="8463" max="8704" width="9.140625" style="43"/>
    <col min="8705" max="8705" width="3.28515625" style="43" customWidth="1"/>
    <col min="8706" max="8706" width="39.42578125" style="43" customWidth="1"/>
    <col min="8707" max="8711" width="7.42578125" style="43" customWidth="1"/>
    <col min="8712" max="8712" width="9.85546875" style="43" customWidth="1"/>
    <col min="8713" max="8713" width="12.140625" style="43" customWidth="1"/>
    <col min="8714" max="8714" width="9.85546875" style="43" customWidth="1"/>
    <col min="8715" max="8715" width="12.140625" style="43" customWidth="1"/>
    <col min="8716" max="8716" width="9.85546875" style="43" customWidth="1"/>
    <col min="8717" max="8717" width="12.140625" style="43" customWidth="1"/>
    <col min="8718" max="8718" width="10.5703125" style="43" customWidth="1"/>
    <col min="8719" max="8960" width="9.140625" style="43"/>
    <col min="8961" max="8961" width="3.28515625" style="43" customWidth="1"/>
    <col min="8962" max="8962" width="39.42578125" style="43" customWidth="1"/>
    <col min="8963" max="8967" width="7.42578125" style="43" customWidth="1"/>
    <col min="8968" max="8968" width="9.85546875" style="43" customWidth="1"/>
    <col min="8969" max="8969" width="12.140625" style="43" customWidth="1"/>
    <col min="8970" max="8970" width="9.85546875" style="43" customWidth="1"/>
    <col min="8971" max="8971" width="12.140625" style="43" customWidth="1"/>
    <col min="8972" max="8972" width="9.85546875" style="43" customWidth="1"/>
    <col min="8973" max="8973" width="12.140625" style="43" customWidth="1"/>
    <col min="8974" max="8974" width="10.5703125" style="43" customWidth="1"/>
    <col min="8975" max="9216" width="9.140625" style="43"/>
    <col min="9217" max="9217" width="3.28515625" style="43" customWidth="1"/>
    <col min="9218" max="9218" width="39.42578125" style="43" customWidth="1"/>
    <col min="9219" max="9223" width="7.42578125" style="43" customWidth="1"/>
    <col min="9224" max="9224" width="9.85546875" style="43" customWidth="1"/>
    <col min="9225" max="9225" width="12.140625" style="43" customWidth="1"/>
    <col min="9226" max="9226" width="9.85546875" style="43" customWidth="1"/>
    <col min="9227" max="9227" width="12.140625" style="43" customWidth="1"/>
    <col min="9228" max="9228" width="9.85546875" style="43" customWidth="1"/>
    <col min="9229" max="9229" width="12.140625" style="43" customWidth="1"/>
    <col min="9230" max="9230" width="10.5703125" style="43" customWidth="1"/>
    <col min="9231" max="9472" width="9.140625" style="43"/>
    <col min="9473" max="9473" width="3.28515625" style="43" customWidth="1"/>
    <col min="9474" max="9474" width="39.42578125" style="43" customWidth="1"/>
    <col min="9475" max="9479" width="7.42578125" style="43" customWidth="1"/>
    <col min="9480" max="9480" width="9.85546875" style="43" customWidth="1"/>
    <col min="9481" max="9481" width="12.140625" style="43" customWidth="1"/>
    <col min="9482" max="9482" width="9.85546875" style="43" customWidth="1"/>
    <col min="9483" max="9483" width="12.140625" style="43" customWidth="1"/>
    <col min="9484" max="9484" width="9.85546875" style="43" customWidth="1"/>
    <col min="9485" max="9485" width="12.140625" style="43" customWidth="1"/>
    <col min="9486" max="9486" width="10.5703125" style="43" customWidth="1"/>
    <col min="9487" max="9728" width="9.140625" style="43"/>
    <col min="9729" max="9729" width="3.28515625" style="43" customWidth="1"/>
    <col min="9730" max="9730" width="39.42578125" style="43" customWidth="1"/>
    <col min="9731" max="9735" width="7.42578125" style="43" customWidth="1"/>
    <col min="9736" max="9736" width="9.85546875" style="43" customWidth="1"/>
    <col min="9737" max="9737" width="12.140625" style="43" customWidth="1"/>
    <col min="9738" max="9738" width="9.85546875" style="43" customWidth="1"/>
    <col min="9739" max="9739" width="12.140625" style="43" customWidth="1"/>
    <col min="9740" max="9740" width="9.85546875" style="43" customWidth="1"/>
    <col min="9741" max="9741" width="12.140625" style="43" customWidth="1"/>
    <col min="9742" max="9742" width="10.5703125" style="43" customWidth="1"/>
    <col min="9743" max="9984" width="9.140625" style="43"/>
    <col min="9985" max="9985" width="3.28515625" style="43" customWidth="1"/>
    <col min="9986" max="9986" width="39.42578125" style="43" customWidth="1"/>
    <col min="9987" max="9991" width="7.42578125" style="43" customWidth="1"/>
    <col min="9992" max="9992" width="9.85546875" style="43" customWidth="1"/>
    <col min="9993" max="9993" width="12.140625" style="43" customWidth="1"/>
    <col min="9994" max="9994" width="9.85546875" style="43" customWidth="1"/>
    <col min="9995" max="9995" width="12.140625" style="43" customWidth="1"/>
    <col min="9996" max="9996" width="9.85546875" style="43" customWidth="1"/>
    <col min="9997" max="9997" width="12.140625" style="43" customWidth="1"/>
    <col min="9998" max="9998" width="10.5703125" style="43" customWidth="1"/>
    <col min="9999" max="10240" width="9.140625" style="43"/>
    <col min="10241" max="10241" width="3.28515625" style="43" customWidth="1"/>
    <col min="10242" max="10242" width="39.42578125" style="43" customWidth="1"/>
    <col min="10243" max="10247" width="7.42578125" style="43" customWidth="1"/>
    <col min="10248" max="10248" width="9.85546875" style="43" customWidth="1"/>
    <col min="10249" max="10249" width="12.140625" style="43" customWidth="1"/>
    <col min="10250" max="10250" width="9.85546875" style="43" customWidth="1"/>
    <col min="10251" max="10251" width="12.140625" style="43" customWidth="1"/>
    <col min="10252" max="10252" width="9.85546875" style="43" customWidth="1"/>
    <col min="10253" max="10253" width="12.140625" style="43" customWidth="1"/>
    <col min="10254" max="10254" width="10.5703125" style="43" customWidth="1"/>
    <col min="10255" max="10496" width="9.140625" style="43"/>
    <col min="10497" max="10497" width="3.28515625" style="43" customWidth="1"/>
    <col min="10498" max="10498" width="39.42578125" style="43" customWidth="1"/>
    <col min="10499" max="10503" width="7.42578125" style="43" customWidth="1"/>
    <col min="10504" max="10504" width="9.85546875" style="43" customWidth="1"/>
    <col min="10505" max="10505" width="12.140625" style="43" customWidth="1"/>
    <col min="10506" max="10506" width="9.85546875" style="43" customWidth="1"/>
    <col min="10507" max="10507" width="12.140625" style="43" customWidth="1"/>
    <col min="10508" max="10508" width="9.85546875" style="43" customWidth="1"/>
    <col min="10509" max="10509" width="12.140625" style="43" customWidth="1"/>
    <col min="10510" max="10510" width="10.5703125" style="43" customWidth="1"/>
    <col min="10511" max="10752" width="9.140625" style="43"/>
    <col min="10753" max="10753" width="3.28515625" style="43" customWidth="1"/>
    <col min="10754" max="10754" width="39.42578125" style="43" customWidth="1"/>
    <col min="10755" max="10759" width="7.42578125" style="43" customWidth="1"/>
    <col min="10760" max="10760" width="9.85546875" style="43" customWidth="1"/>
    <col min="10761" max="10761" width="12.140625" style="43" customWidth="1"/>
    <col min="10762" max="10762" width="9.85546875" style="43" customWidth="1"/>
    <col min="10763" max="10763" width="12.140625" style="43" customWidth="1"/>
    <col min="10764" max="10764" width="9.85546875" style="43" customWidth="1"/>
    <col min="10765" max="10765" width="12.140625" style="43" customWidth="1"/>
    <col min="10766" max="10766" width="10.5703125" style="43" customWidth="1"/>
    <col min="10767" max="11008" width="9.140625" style="43"/>
    <col min="11009" max="11009" width="3.28515625" style="43" customWidth="1"/>
    <col min="11010" max="11010" width="39.42578125" style="43" customWidth="1"/>
    <col min="11011" max="11015" width="7.42578125" style="43" customWidth="1"/>
    <col min="11016" max="11016" width="9.85546875" style="43" customWidth="1"/>
    <col min="11017" max="11017" width="12.140625" style="43" customWidth="1"/>
    <col min="11018" max="11018" width="9.85546875" style="43" customWidth="1"/>
    <col min="11019" max="11019" width="12.140625" style="43" customWidth="1"/>
    <col min="11020" max="11020" width="9.85546875" style="43" customWidth="1"/>
    <col min="11021" max="11021" width="12.140625" style="43" customWidth="1"/>
    <col min="11022" max="11022" width="10.5703125" style="43" customWidth="1"/>
    <col min="11023" max="11264" width="9.140625" style="43"/>
    <col min="11265" max="11265" width="3.28515625" style="43" customWidth="1"/>
    <col min="11266" max="11266" width="39.42578125" style="43" customWidth="1"/>
    <col min="11267" max="11271" width="7.42578125" style="43" customWidth="1"/>
    <col min="11272" max="11272" width="9.85546875" style="43" customWidth="1"/>
    <col min="11273" max="11273" width="12.140625" style="43" customWidth="1"/>
    <col min="11274" max="11274" width="9.85546875" style="43" customWidth="1"/>
    <col min="11275" max="11275" width="12.140625" style="43" customWidth="1"/>
    <col min="11276" max="11276" width="9.85546875" style="43" customWidth="1"/>
    <col min="11277" max="11277" width="12.140625" style="43" customWidth="1"/>
    <col min="11278" max="11278" width="10.5703125" style="43" customWidth="1"/>
    <col min="11279" max="11520" width="9.140625" style="43"/>
    <col min="11521" max="11521" width="3.28515625" style="43" customWidth="1"/>
    <col min="11522" max="11522" width="39.42578125" style="43" customWidth="1"/>
    <col min="11523" max="11527" width="7.42578125" style="43" customWidth="1"/>
    <col min="11528" max="11528" width="9.85546875" style="43" customWidth="1"/>
    <col min="11529" max="11529" width="12.140625" style="43" customWidth="1"/>
    <col min="11530" max="11530" width="9.85546875" style="43" customWidth="1"/>
    <col min="11531" max="11531" width="12.140625" style="43" customWidth="1"/>
    <col min="11532" max="11532" width="9.85546875" style="43" customWidth="1"/>
    <col min="11533" max="11533" width="12.140625" style="43" customWidth="1"/>
    <col min="11534" max="11534" width="10.5703125" style="43" customWidth="1"/>
    <col min="11535" max="11776" width="9.140625" style="43"/>
    <col min="11777" max="11777" width="3.28515625" style="43" customWidth="1"/>
    <col min="11778" max="11778" width="39.42578125" style="43" customWidth="1"/>
    <col min="11779" max="11783" width="7.42578125" style="43" customWidth="1"/>
    <col min="11784" max="11784" width="9.85546875" style="43" customWidth="1"/>
    <col min="11785" max="11785" width="12.140625" style="43" customWidth="1"/>
    <col min="11786" max="11786" width="9.85546875" style="43" customWidth="1"/>
    <col min="11787" max="11787" width="12.140625" style="43" customWidth="1"/>
    <col min="11788" max="11788" width="9.85546875" style="43" customWidth="1"/>
    <col min="11789" max="11789" width="12.140625" style="43" customWidth="1"/>
    <col min="11790" max="11790" width="10.5703125" style="43" customWidth="1"/>
    <col min="11791" max="12032" width="9.140625" style="43"/>
    <col min="12033" max="12033" width="3.28515625" style="43" customWidth="1"/>
    <col min="12034" max="12034" width="39.42578125" style="43" customWidth="1"/>
    <col min="12035" max="12039" width="7.42578125" style="43" customWidth="1"/>
    <col min="12040" max="12040" width="9.85546875" style="43" customWidth="1"/>
    <col min="12041" max="12041" width="12.140625" style="43" customWidth="1"/>
    <col min="12042" max="12042" width="9.85546875" style="43" customWidth="1"/>
    <col min="12043" max="12043" width="12.140625" style="43" customWidth="1"/>
    <col min="12044" max="12044" width="9.85546875" style="43" customWidth="1"/>
    <col min="12045" max="12045" width="12.140625" style="43" customWidth="1"/>
    <col min="12046" max="12046" width="10.5703125" style="43" customWidth="1"/>
    <col min="12047" max="12288" width="9.140625" style="43"/>
    <col min="12289" max="12289" width="3.28515625" style="43" customWidth="1"/>
    <col min="12290" max="12290" width="39.42578125" style="43" customWidth="1"/>
    <col min="12291" max="12295" width="7.42578125" style="43" customWidth="1"/>
    <col min="12296" max="12296" width="9.85546875" style="43" customWidth="1"/>
    <col min="12297" max="12297" width="12.140625" style="43" customWidth="1"/>
    <col min="12298" max="12298" width="9.85546875" style="43" customWidth="1"/>
    <col min="12299" max="12299" width="12.140625" style="43" customWidth="1"/>
    <col min="12300" max="12300" width="9.85546875" style="43" customWidth="1"/>
    <col min="12301" max="12301" width="12.140625" style="43" customWidth="1"/>
    <col min="12302" max="12302" width="10.5703125" style="43" customWidth="1"/>
    <col min="12303" max="12544" width="9.140625" style="43"/>
    <col min="12545" max="12545" width="3.28515625" style="43" customWidth="1"/>
    <col min="12546" max="12546" width="39.42578125" style="43" customWidth="1"/>
    <col min="12547" max="12551" width="7.42578125" style="43" customWidth="1"/>
    <col min="12552" max="12552" width="9.85546875" style="43" customWidth="1"/>
    <col min="12553" max="12553" width="12.140625" style="43" customWidth="1"/>
    <col min="12554" max="12554" width="9.85546875" style="43" customWidth="1"/>
    <col min="12555" max="12555" width="12.140625" style="43" customWidth="1"/>
    <col min="12556" max="12556" width="9.85546875" style="43" customWidth="1"/>
    <col min="12557" max="12557" width="12.140625" style="43" customWidth="1"/>
    <col min="12558" max="12558" width="10.5703125" style="43" customWidth="1"/>
    <col min="12559" max="12800" width="9.140625" style="43"/>
    <col min="12801" max="12801" width="3.28515625" style="43" customWidth="1"/>
    <col min="12802" max="12802" width="39.42578125" style="43" customWidth="1"/>
    <col min="12803" max="12807" width="7.42578125" style="43" customWidth="1"/>
    <col min="12808" max="12808" width="9.85546875" style="43" customWidth="1"/>
    <col min="12809" max="12809" width="12.140625" style="43" customWidth="1"/>
    <col min="12810" max="12810" width="9.85546875" style="43" customWidth="1"/>
    <col min="12811" max="12811" width="12.140625" style="43" customWidth="1"/>
    <col min="12812" max="12812" width="9.85546875" style="43" customWidth="1"/>
    <col min="12813" max="12813" width="12.140625" style="43" customWidth="1"/>
    <col min="12814" max="12814" width="10.5703125" style="43" customWidth="1"/>
    <col min="12815" max="13056" width="9.140625" style="43"/>
    <col min="13057" max="13057" width="3.28515625" style="43" customWidth="1"/>
    <col min="13058" max="13058" width="39.42578125" style="43" customWidth="1"/>
    <col min="13059" max="13063" width="7.42578125" style="43" customWidth="1"/>
    <col min="13064" max="13064" width="9.85546875" style="43" customWidth="1"/>
    <col min="13065" max="13065" width="12.140625" style="43" customWidth="1"/>
    <col min="13066" max="13066" width="9.85546875" style="43" customWidth="1"/>
    <col min="13067" max="13067" width="12.140625" style="43" customWidth="1"/>
    <col min="13068" max="13068" width="9.85546875" style="43" customWidth="1"/>
    <col min="13069" max="13069" width="12.140625" style="43" customWidth="1"/>
    <col min="13070" max="13070" width="10.5703125" style="43" customWidth="1"/>
    <col min="13071" max="13312" width="9.140625" style="43"/>
    <col min="13313" max="13313" width="3.28515625" style="43" customWidth="1"/>
    <col min="13314" max="13314" width="39.42578125" style="43" customWidth="1"/>
    <col min="13315" max="13319" width="7.42578125" style="43" customWidth="1"/>
    <col min="13320" max="13320" width="9.85546875" style="43" customWidth="1"/>
    <col min="13321" max="13321" width="12.140625" style="43" customWidth="1"/>
    <col min="13322" max="13322" width="9.85546875" style="43" customWidth="1"/>
    <col min="13323" max="13323" width="12.140625" style="43" customWidth="1"/>
    <col min="13324" max="13324" width="9.85546875" style="43" customWidth="1"/>
    <col min="13325" max="13325" width="12.140625" style="43" customWidth="1"/>
    <col min="13326" max="13326" width="10.5703125" style="43" customWidth="1"/>
    <col min="13327" max="13568" width="9.140625" style="43"/>
    <col min="13569" max="13569" width="3.28515625" style="43" customWidth="1"/>
    <col min="13570" max="13570" width="39.42578125" style="43" customWidth="1"/>
    <col min="13571" max="13575" width="7.42578125" style="43" customWidth="1"/>
    <col min="13576" max="13576" width="9.85546875" style="43" customWidth="1"/>
    <col min="13577" max="13577" width="12.140625" style="43" customWidth="1"/>
    <col min="13578" max="13578" width="9.85546875" style="43" customWidth="1"/>
    <col min="13579" max="13579" width="12.140625" style="43" customWidth="1"/>
    <col min="13580" max="13580" width="9.85546875" style="43" customWidth="1"/>
    <col min="13581" max="13581" width="12.140625" style="43" customWidth="1"/>
    <col min="13582" max="13582" width="10.5703125" style="43" customWidth="1"/>
    <col min="13583" max="13824" width="9.140625" style="43"/>
    <col min="13825" max="13825" width="3.28515625" style="43" customWidth="1"/>
    <col min="13826" max="13826" width="39.42578125" style="43" customWidth="1"/>
    <col min="13827" max="13831" width="7.42578125" style="43" customWidth="1"/>
    <col min="13832" max="13832" width="9.85546875" style="43" customWidth="1"/>
    <col min="13833" max="13833" width="12.140625" style="43" customWidth="1"/>
    <col min="13834" max="13834" width="9.85546875" style="43" customWidth="1"/>
    <col min="13835" max="13835" width="12.140625" style="43" customWidth="1"/>
    <col min="13836" max="13836" width="9.85546875" style="43" customWidth="1"/>
    <col min="13837" max="13837" width="12.140625" style="43" customWidth="1"/>
    <col min="13838" max="13838" width="10.5703125" style="43" customWidth="1"/>
    <col min="13839" max="14080" width="9.140625" style="43"/>
    <col min="14081" max="14081" width="3.28515625" style="43" customWidth="1"/>
    <col min="14082" max="14082" width="39.42578125" style="43" customWidth="1"/>
    <col min="14083" max="14087" width="7.42578125" style="43" customWidth="1"/>
    <col min="14088" max="14088" width="9.85546875" style="43" customWidth="1"/>
    <col min="14089" max="14089" width="12.140625" style="43" customWidth="1"/>
    <col min="14090" max="14090" width="9.85546875" style="43" customWidth="1"/>
    <col min="14091" max="14091" width="12.140625" style="43" customWidth="1"/>
    <col min="14092" max="14092" width="9.85546875" style="43" customWidth="1"/>
    <col min="14093" max="14093" width="12.140625" style="43" customWidth="1"/>
    <col min="14094" max="14094" width="10.5703125" style="43" customWidth="1"/>
    <col min="14095" max="14336" width="9.140625" style="43"/>
    <col min="14337" max="14337" width="3.28515625" style="43" customWidth="1"/>
    <col min="14338" max="14338" width="39.42578125" style="43" customWidth="1"/>
    <col min="14339" max="14343" width="7.42578125" style="43" customWidth="1"/>
    <col min="14344" max="14344" width="9.85546875" style="43" customWidth="1"/>
    <col min="14345" max="14345" width="12.140625" style="43" customWidth="1"/>
    <col min="14346" max="14346" width="9.85546875" style="43" customWidth="1"/>
    <col min="14347" max="14347" width="12.140625" style="43" customWidth="1"/>
    <col min="14348" max="14348" width="9.85546875" style="43" customWidth="1"/>
    <col min="14349" max="14349" width="12.140625" style="43" customWidth="1"/>
    <col min="14350" max="14350" width="10.5703125" style="43" customWidth="1"/>
    <col min="14351" max="14592" width="9.140625" style="43"/>
    <col min="14593" max="14593" width="3.28515625" style="43" customWidth="1"/>
    <col min="14594" max="14594" width="39.42578125" style="43" customWidth="1"/>
    <col min="14595" max="14599" width="7.42578125" style="43" customWidth="1"/>
    <col min="14600" max="14600" width="9.85546875" style="43" customWidth="1"/>
    <col min="14601" max="14601" width="12.140625" style="43" customWidth="1"/>
    <col min="14602" max="14602" width="9.85546875" style="43" customWidth="1"/>
    <col min="14603" max="14603" width="12.140625" style="43" customWidth="1"/>
    <col min="14604" max="14604" width="9.85546875" style="43" customWidth="1"/>
    <col min="14605" max="14605" width="12.140625" style="43" customWidth="1"/>
    <col min="14606" max="14606" width="10.5703125" style="43" customWidth="1"/>
    <col min="14607" max="14848" width="9.140625" style="43"/>
    <col min="14849" max="14849" width="3.28515625" style="43" customWidth="1"/>
    <col min="14850" max="14850" width="39.42578125" style="43" customWidth="1"/>
    <col min="14851" max="14855" width="7.42578125" style="43" customWidth="1"/>
    <col min="14856" max="14856" width="9.85546875" style="43" customWidth="1"/>
    <col min="14857" max="14857" width="12.140625" style="43" customWidth="1"/>
    <col min="14858" max="14858" width="9.85546875" style="43" customWidth="1"/>
    <col min="14859" max="14859" width="12.140625" style="43" customWidth="1"/>
    <col min="14860" max="14860" width="9.85546875" style="43" customWidth="1"/>
    <col min="14861" max="14861" width="12.140625" style="43" customWidth="1"/>
    <col min="14862" max="14862" width="10.5703125" style="43" customWidth="1"/>
    <col min="14863" max="15104" width="9.140625" style="43"/>
    <col min="15105" max="15105" width="3.28515625" style="43" customWidth="1"/>
    <col min="15106" max="15106" width="39.42578125" style="43" customWidth="1"/>
    <col min="15107" max="15111" width="7.42578125" style="43" customWidth="1"/>
    <col min="15112" max="15112" width="9.85546875" style="43" customWidth="1"/>
    <col min="15113" max="15113" width="12.140625" style="43" customWidth="1"/>
    <col min="15114" max="15114" width="9.85546875" style="43" customWidth="1"/>
    <col min="15115" max="15115" width="12.140625" style="43" customWidth="1"/>
    <col min="15116" max="15116" width="9.85546875" style="43" customWidth="1"/>
    <col min="15117" max="15117" width="12.140625" style="43" customWidth="1"/>
    <col min="15118" max="15118" width="10.5703125" style="43" customWidth="1"/>
    <col min="15119" max="15360" width="9.140625" style="43"/>
    <col min="15361" max="15361" width="3.28515625" style="43" customWidth="1"/>
    <col min="15362" max="15362" width="39.42578125" style="43" customWidth="1"/>
    <col min="15363" max="15367" width="7.42578125" style="43" customWidth="1"/>
    <col min="15368" max="15368" width="9.85546875" style="43" customWidth="1"/>
    <col min="15369" max="15369" width="12.140625" style="43" customWidth="1"/>
    <col min="15370" max="15370" width="9.85546875" style="43" customWidth="1"/>
    <col min="15371" max="15371" width="12.140625" style="43" customWidth="1"/>
    <col min="15372" max="15372" width="9.85546875" style="43" customWidth="1"/>
    <col min="15373" max="15373" width="12.140625" style="43" customWidth="1"/>
    <col min="15374" max="15374" width="10.5703125" style="43" customWidth="1"/>
    <col min="15375" max="15616" width="9.140625" style="43"/>
    <col min="15617" max="15617" width="3.28515625" style="43" customWidth="1"/>
    <col min="15618" max="15618" width="39.42578125" style="43" customWidth="1"/>
    <col min="15619" max="15623" width="7.42578125" style="43" customWidth="1"/>
    <col min="15624" max="15624" width="9.85546875" style="43" customWidth="1"/>
    <col min="15625" max="15625" width="12.140625" style="43" customWidth="1"/>
    <col min="15626" max="15626" width="9.85546875" style="43" customWidth="1"/>
    <col min="15627" max="15627" width="12.140625" style="43" customWidth="1"/>
    <col min="15628" max="15628" width="9.85546875" style="43" customWidth="1"/>
    <col min="15629" max="15629" width="12.140625" style="43" customWidth="1"/>
    <col min="15630" max="15630" width="10.5703125" style="43" customWidth="1"/>
    <col min="15631" max="15872" width="9.140625" style="43"/>
    <col min="15873" max="15873" width="3.28515625" style="43" customWidth="1"/>
    <col min="15874" max="15874" width="39.42578125" style="43" customWidth="1"/>
    <col min="15875" max="15879" width="7.42578125" style="43" customWidth="1"/>
    <col min="15880" max="15880" width="9.85546875" style="43" customWidth="1"/>
    <col min="15881" max="15881" width="12.140625" style="43" customWidth="1"/>
    <col min="15882" max="15882" width="9.85546875" style="43" customWidth="1"/>
    <col min="15883" max="15883" width="12.140625" style="43" customWidth="1"/>
    <col min="15884" max="15884" width="9.85546875" style="43" customWidth="1"/>
    <col min="15885" max="15885" width="12.140625" style="43" customWidth="1"/>
    <col min="15886" max="15886" width="10.5703125" style="43" customWidth="1"/>
    <col min="15887" max="16128" width="9.140625" style="43"/>
    <col min="16129" max="16129" width="3.28515625" style="43" customWidth="1"/>
    <col min="16130" max="16130" width="39.42578125" style="43" customWidth="1"/>
    <col min="16131" max="16135" width="7.42578125" style="43" customWidth="1"/>
    <col min="16136" max="16136" width="9.85546875" style="43" customWidth="1"/>
    <col min="16137" max="16137" width="12.140625" style="43" customWidth="1"/>
    <col min="16138" max="16138" width="9.85546875" style="43" customWidth="1"/>
    <col min="16139" max="16139" width="12.140625" style="43" customWidth="1"/>
    <col min="16140" max="16140" width="9.85546875" style="43" customWidth="1"/>
    <col min="16141" max="16141" width="12.140625" style="43" customWidth="1"/>
    <col min="16142" max="16142" width="10.5703125" style="43" customWidth="1"/>
    <col min="16143" max="16384" width="9.140625" style="43"/>
  </cols>
  <sheetData>
    <row r="1" spans="2:14" s="10" customFormat="1" ht="23.25">
      <c r="B1" s="8" t="s">
        <v>24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4" s="10" customFormat="1" ht="29.25" customHeight="1">
      <c r="B2" s="8" t="s">
        <v>62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4" s="10" customFormat="1" ht="23.2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2:14" s="12" customFormat="1" ht="21"/>
    <row r="5" spans="2:14" ht="36.75" customHeight="1">
      <c r="B5" s="97" t="s">
        <v>26</v>
      </c>
      <c r="C5" s="96" t="s">
        <v>27</v>
      </c>
      <c r="D5" s="96"/>
      <c r="E5" s="96"/>
      <c r="F5" s="96"/>
      <c r="G5" s="96"/>
      <c r="H5" s="72" t="s">
        <v>49</v>
      </c>
      <c r="I5" s="40"/>
      <c r="J5" s="72" t="s">
        <v>50</v>
      </c>
      <c r="K5" s="40"/>
      <c r="L5" s="41" t="s">
        <v>29</v>
      </c>
      <c r="M5" s="42"/>
      <c r="N5" s="97" t="s">
        <v>30</v>
      </c>
    </row>
    <row r="6" spans="2:14" ht="78.75">
      <c r="B6" s="99"/>
      <c r="C6" s="44" t="s">
        <v>31</v>
      </c>
      <c r="D6" s="44" t="s">
        <v>32</v>
      </c>
      <c r="E6" s="44" t="s">
        <v>33</v>
      </c>
      <c r="F6" s="45" t="s">
        <v>34</v>
      </c>
      <c r="G6" s="44" t="s">
        <v>15</v>
      </c>
      <c r="H6" s="46" t="s">
        <v>35</v>
      </c>
      <c r="I6" s="47" t="s">
        <v>36</v>
      </c>
      <c r="J6" s="46" t="s">
        <v>51</v>
      </c>
      <c r="K6" s="47" t="s">
        <v>52</v>
      </c>
      <c r="L6" s="46" t="s">
        <v>37</v>
      </c>
      <c r="M6" s="47" t="s">
        <v>36</v>
      </c>
      <c r="N6" s="98"/>
    </row>
    <row r="7" spans="2:14" ht="24.75" customHeight="1">
      <c r="B7" s="48" t="s">
        <v>38</v>
      </c>
      <c r="C7" s="49">
        <f>C8</f>
        <v>0</v>
      </c>
      <c r="D7" s="49">
        <f>D8</f>
        <v>0</v>
      </c>
      <c r="E7" s="49">
        <f>E8</f>
        <v>0</v>
      </c>
      <c r="F7" s="49">
        <f>F8</f>
        <v>0</v>
      </c>
      <c r="G7" s="49">
        <f>G8</f>
        <v>0</v>
      </c>
      <c r="H7" s="49"/>
      <c r="I7" s="49">
        <f>I8</f>
        <v>0</v>
      </c>
      <c r="J7" s="49"/>
      <c r="K7" s="49">
        <f>K8</f>
        <v>0</v>
      </c>
      <c r="L7" s="49"/>
      <c r="M7" s="49">
        <f>M8</f>
        <v>0</v>
      </c>
      <c r="N7" s="49">
        <f>N8</f>
        <v>0</v>
      </c>
    </row>
    <row r="8" spans="2:14" ht="24.75" customHeight="1">
      <c r="B8" s="50" t="s">
        <v>11</v>
      </c>
      <c r="C8" s="51">
        <f>SUM(C9:C16)</f>
        <v>0</v>
      </c>
      <c r="D8" s="51">
        <f>SUM(D9:D16)</f>
        <v>0</v>
      </c>
      <c r="E8" s="51">
        <f>SUM(E9:E16)</f>
        <v>0</v>
      </c>
      <c r="F8" s="51">
        <f>SUM(F9:F16)</f>
        <v>0</v>
      </c>
      <c r="G8" s="51">
        <f t="shared" ref="G8:G16" si="0">SUM(C8:F8)</f>
        <v>0</v>
      </c>
      <c r="H8" s="52"/>
      <c r="I8" s="73">
        <f>SUM(I9:I16)</f>
        <v>0</v>
      </c>
      <c r="J8" s="52"/>
      <c r="K8" s="73">
        <f>SUM(K9:K16)</f>
        <v>0</v>
      </c>
      <c r="L8" s="52"/>
      <c r="M8" s="73">
        <f>SUM(M9:M16)</f>
        <v>0</v>
      </c>
      <c r="N8" s="74">
        <f>SUM(N9:N16)</f>
        <v>0</v>
      </c>
    </row>
    <row r="9" spans="2:14" ht="24.75" customHeight="1">
      <c r="B9" s="75" t="s">
        <v>63</v>
      </c>
      <c r="C9" s="54"/>
      <c r="D9" s="54"/>
      <c r="E9" s="54"/>
      <c r="F9" s="54"/>
      <c r="G9" s="55">
        <f t="shared" si="0"/>
        <v>0</v>
      </c>
      <c r="H9" s="54">
        <v>67500</v>
      </c>
      <c r="I9" s="54">
        <f t="shared" ref="I9:I16" si="1">(G9-F9)*H9</f>
        <v>0</v>
      </c>
      <c r="J9" s="54">
        <v>20000</v>
      </c>
      <c r="K9" s="54">
        <f>(G9-F9)*J9</f>
        <v>0</v>
      </c>
      <c r="L9" s="54">
        <v>10000</v>
      </c>
      <c r="M9" s="54">
        <f t="shared" ref="M9:M16" si="2">L9*F9</f>
        <v>0</v>
      </c>
      <c r="N9" s="56">
        <f>SUM(I9,M9,K9)</f>
        <v>0</v>
      </c>
    </row>
    <row r="10" spans="2:14" ht="24.75" customHeight="1">
      <c r="B10" s="76" t="s">
        <v>64</v>
      </c>
      <c r="C10" s="57"/>
      <c r="D10" s="57"/>
      <c r="E10" s="57"/>
      <c r="F10" s="57"/>
      <c r="G10" s="55">
        <f t="shared" si="0"/>
        <v>0</v>
      </c>
      <c r="H10" s="54">
        <v>67500</v>
      </c>
      <c r="I10" s="54">
        <f t="shared" si="1"/>
        <v>0</v>
      </c>
      <c r="J10" s="54">
        <v>20000</v>
      </c>
      <c r="K10" s="54">
        <f t="shared" ref="K10:K16" si="3">(G10-F10)*J10</f>
        <v>0</v>
      </c>
      <c r="L10" s="54">
        <v>10000</v>
      </c>
      <c r="M10" s="54">
        <f t="shared" si="2"/>
        <v>0</v>
      </c>
      <c r="N10" s="56">
        <f>SUM(I10,M10,K10)</f>
        <v>0</v>
      </c>
    </row>
    <row r="11" spans="2:14" ht="24.75" customHeight="1">
      <c r="B11" s="76" t="s">
        <v>65</v>
      </c>
      <c r="C11" s="57"/>
      <c r="D11" s="57"/>
      <c r="E11" s="57"/>
      <c r="F11" s="57"/>
      <c r="G11" s="55">
        <f t="shared" si="0"/>
        <v>0</v>
      </c>
      <c r="H11" s="54">
        <v>67500</v>
      </c>
      <c r="I11" s="54">
        <f t="shared" si="1"/>
        <v>0</v>
      </c>
      <c r="J11" s="54">
        <v>20000</v>
      </c>
      <c r="K11" s="54">
        <f t="shared" si="3"/>
        <v>0</v>
      </c>
      <c r="L11" s="54">
        <v>10000</v>
      </c>
      <c r="M11" s="54">
        <f t="shared" si="2"/>
        <v>0</v>
      </c>
      <c r="N11" s="56">
        <f t="shared" ref="N11:N16" si="4">SUM(I11,M11,K11)</f>
        <v>0</v>
      </c>
    </row>
    <row r="12" spans="2:14" ht="24.75" customHeight="1">
      <c r="B12" s="76" t="s">
        <v>66</v>
      </c>
      <c r="C12" s="57"/>
      <c r="D12" s="57"/>
      <c r="E12" s="57"/>
      <c r="F12" s="57"/>
      <c r="G12" s="55">
        <f t="shared" si="0"/>
        <v>0</v>
      </c>
      <c r="H12" s="54">
        <v>67500</v>
      </c>
      <c r="I12" s="54">
        <f t="shared" si="1"/>
        <v>0</v>
      </c>
      <c r="J12" s="54">
        <v>20000</v>
      </c>
      <c r="K12" s="54">
        <f t="shared" si="3"/>
        <v>0</v>
      </c>
      <c r="L12" s="54">
        <v>10000</v>
      </c>
      <c r="M12" s="54">
        <f t="shared" si="2"/>
        <v>0</v>
      </c>
      <c r="N12" s="56">
        <f t="shared" si="4"/>
        <v>0</v>
      </c>
    </row>
    <row r="13" spans="2:14" ht="24.75" customHeight="1">
      <c r="B13" s="76" t="s">
        <v>67</v>
      </c>
      <c r="C13" s="54"/>
      <c r="D13" s="54"/>
      <c r="E13" s="54"/>
      <c r="F13" s="54"/>
      <c r="G13" s="55">
        <f t="shared" si="0"/>
        <v>0</v>
      </c>
      <c r="H13" s="54">
        <v>100000</v>
      </c>
      <c r="I13" s="54">
        <f t="shared" si="1"/>
        <v>0</v>
      </c>
      <c r="J13" s="54">
        <v>24000</v>
      </c>
      <c r="K13" s="54">
        <f t="shared" si="3"/>
        <v>0</v>
      </c>
      <c r="L13" s="54">
        <v>10000</v>
      </c>
      <c r="M13" s="54">
        <f t="shared" si="2"/>
        <v>0</v>
      </c>
      <c r="N13" s="56">
        <f t="shared" si="4"/>
        <v>0</v>
      </c>
    </row>
    <row r="14" spans="2:14" ht="24.75" customHeight="1">
      <c r="B14" s="76" t="s">
        <v>68</v>
      </c>
      <c r="C14" s="57"/>
      <c r="D14" s="57"/>
      <c r="E14" s="57"/>
      <c r="F14" s="57"/>
      <c r="G14" s="55">
        <f t="shared" si="0"/>
        <v>0</v>
      </c>
      <c r="H14" s="54">
        <v>100000</v>
      </c>
      <c r="I14" s="54">
        <f t="shared" si="1"/>
        <v>0</v>
      </c>
      <c r="J14" s="54">
        <v>24000</v>
      </c>
      <c r="K14" s="54">
        <f t="shared" si="3"/>
        <v>0</v>
      </c>
      <c r="L14" s="54">
        <v>10000</v>
      </c>
      <c r="M14" s="54">
        <f t="shared" si="2"/>
        <v>0</v>
      </c>
      <c r="N14" s="56">
        <f t="shared" si="4"/>
        <v>0</v>
      </c>
    </row>
    <row r="15" spans="2:14" ht="24.75" customHeight="1">
      <c r="B15" s="76" t="s">
        <v>69</v>
      </c>
      <c r="C15" s="57"/>
      <c r="D15" s="57"/>
      <c r="E15" s="57"/>
      <c r="F15" s="57"/>
      <c r="G15" s="55">
        <f t="shared" si="0"/>
        <v>0</v>
      </c>
      <c r="H15" s="54">
        <v>100000</v>
      </c>
      <c r="I15" s="54">
        <f t="shared" si="1"/>
        <v>0</v>
      </c>
      <c r="J15" s="54">
        <v>24000</v>
      </c>
      <c r="K15" s="54">
        <f t="shared" si="3"/>
        <v>0</v>
      </c>
      <c r="L15" s="54">
        <v>10000</v>
      </c>
      <c r="M15" s="54">
        <f t="shared" si="2"/>
        <v>0</v>
      </c>
      <c r="N15" s="56">
        <f t="shared" si="4"/>
        <v>0</v>
      </c>
    </row>
    <row r="16" spans="2:14" ht="24.75" customHeight="1">
      <c r="B16" s="76" t="s">
        <v>70</v>
      </c>
      <c r="C16" s="57"/>
      <c r="D16" s="57"/>
      <c r="E16" s="57"/>
      <c r="F16" s="57"/>
      <c r="G16" s="55">
        <f t="shared" si="0"/>
        <v>0</v>
      </c>
      <c r="H16" s="54">
        <v>100000</v>
      </c>
      <c r="I16" s="54">
        <f t="shared" si="1"/>
        <v>0</v>
      </c>
      <c r="J16" s="54">
        <v>24000</v>
      </c>
      <c r="K16" s="54">
        <f t="shared" si="3"/>
        <v>0</v>
      </c>
      <c r="L16" s="54">
        <v>10000</v>
      </c>
      <c r="M16" s="54">
        <f t="shared" si="2"/>
        <v>0</v>
      </c>
      <c r="N16" s="56">
        <f t="shared" si="4"/>
        <v>0</v>
      </c>
    </row>
    <row r="17" spans="2:14" ht="24.75" customHeight="1">
      <c r="B17" s="59"/>
      <c r="C17" s="59"/>
      <c r="D17" s="59"/>
      <c r="E17" s="59"/>
      <c r="F17" s="59"/>
      <c r="G17" s="59"/>
      <c r="H17" s="61"/>
      <c r="I17" s="77"/>
      <c r="J17" s="61"/>
      <c r="K17" s="77"/>
      <c r="L17" s="61"/>
      <c r="M17" s="77"/>
      <c r="N17" s="62"/>
    </row>
  </sheetData>
  <mergeCells count="4">
    <mergeCell ref="B3:M3"/>
    <mergeCell ref="B5:B6"/>
    <mergeCell ref="C5:G5"/>
    <mergeCell ref="N5:N6"/>
  </mergeCells>
  <printOptions horizontalCentered="1"/>
  <pageMargins left="0.59055118110236227" right="0.19685039370078741" top="0.55118110236220474" bottom="0.51181102362204722" header="0.35433070866141736" footer="0.15748031496062992"/>
  <pageSetup paperSize="9" scale="69" orientation="landscape" r:id="rId1"/>
  <headerFooter alignWithMargins="0">
    <oddFooter>&amp;R&amp;F/&amp;A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C1A6-9102-497F-B083-0708104850E5}">
  <sheetPr>
    <tabColor rgb="FFFFC000"/>
  </sheetPr>
  <dimension ref="B1:P17"/>
  <sheetViews>
    <sheetView view="pageBreakPreview" zoomScale="90" zoomScaleNormal="100" zoomScaleSheetLayoutView="90" workbookViewId="0">
      <selection activeCell="C5" sqref="C5:W6"/>
    </sheetView>
  </sheetViews>
  <sheetFormatPr defaultRowHeight="18.75"/>
  <cols>
    <col min="1" max="1" width="3.28515625" style="43" customWidth="1"/>
    <col min="2" max="2" width="48.5703125" style="43" customWidth="1"/>
    <col min="3" max="7" width="7.42578125" style="43" customWidth="1"/>
    <col min="8" max="8" width="9.85546875" style="43" customWidth="1"/>
    <col min="9" max="9" width="12.140625" style="43" customWidth="1"/>
    <col min="10" max="10" width="9.85546875" style="43" customWidth="1"/>
    <col min="11" max="11" width="12.140625" style="43" customWidth="1"/>
    <col min="12" max="12" width="9.85546875" style="43" customWidth="1"/>
    <col min="13" max="13" width="12.140625" style="43" customWidth="1"/>
    <col min="14" max="14" width="9.85546875" style="43" customWidth="1"/>
    <col min="15" max="15" width="12.140625" style="43" customWidth="1"/>
    <col min="16" max="16" width="12.42578125" style="43" customWidth="1"/>
    <col min="17" max="254" width="9.140625" style="43"/>
    <col min="255" max="255" width="3.28515625" style="43" customWidth="1"/>
    <col min="256" max="256" width="39.42578125" style="43" customWidth="1"/>
    <col min="257" max="261" width="7.42578125" style="43" customWidth="1"/>
    <col min="262" max="262" width="9.85546875" style="43" customWidth="1"/>
    <col min="263" max="263" width="12.140625" style="43" customWidth="1"/>
    <col min="264" max="264" width="9.85546875" style="43" customWidth="1"/>
    <col min="265" max="265" width="12.140625" style="43" customWidth="1"/>
    <col min="266" max="266" width="9.85546875" style="43" customWidth="1"/>
    <col min="267" max="267" width="12.140625" style="43" customWidth="1"/>
    <col min="268" max="268" width="9.85546875" style="43" customWidth="1"/>
    <col min="269" max="269" width="12.140625" style="43" customWidth="1"/>
    <col min="270" max="270" width="9.85546875" style="43" customWidth="1"/>
    <col min="271" max="271" width="12.140625" style="43" customWidth="1"/>
    <col min="272" max="272" width="10.5703125" style="43" customWidth="1"/>
    <col min="273" max="510" width="9.140625" style="43"/>
    <col min="511" max="511" width="3.28515625" style="43" customWidth="1"/>
    <col min="512" max="512" width="39.42578125" style="43" customWidth="1"/>
    <col min="513" max="517" width="7.42578125" style="43" customWidth="1"/>
    <col min="518" max="518" width="9.85546875" style="43" customWidth="1"/>
    <col min="519" max="519" width="12.140625" style="43" customWidth="1"/>
    <col min="520" max="520" width="9.85546875" style="43" customWidth="1"/>
    <col min="521" max="521" width="12.140625" style="43" customWidth="1"/>
    <col min="522" max="522" width="9.85546875" style="43" customWidth="1"/>
    <col min="523" max="523" width="12.140625" style="43" customWidth="1"/>
    <col min="524" max="524" width="9.85546875" style="43" customWidth="1"/>
    <col min="525" max="525" width="12.140625" style="43" customWidth="1"/>
    <col min="526" max="526" width="9.85546875" style="43" customWidth="1"/>
    <col min="527" max="527" width="12.140625" style="43" customWidth="1"/>
    <col min="528" max="528" width="10.5703125" style="43" customWidth="1"/>
    <col min="529" max="766" width="9.140625" style="43"/>
    <col min="767" max="767" width="3.28515625" style="43" customWidth="1"/>
    <col min="768" max="768" width="39.42578125" style="43" customWidth="1"/>
    <col min="769" max="773" width="7.42578125" style="43" customWidth="1"/>
    <col min="774" max="774" width="9.85546875" style="43" customWidth="1"/>
    <col min="775" max="775" width="12.140625" style="43" customWidth="1"/>
    <col min="776" max="776" width="9.85546875" style="43" customWidth="1"/>
    <col min="777" max="777" width="12.140625" style="43" customWidth="1"/>
    <col min="778" max="778" width="9.85546875" style="43" customWidth="1"/>
    <col min="779" max="779" width="12.140625" style="43" customWidth="1"/>
    <col min="780" max="780" width="9.85546875" style="43" customWidth="1"/>
    <col min="781" max="781" width="12.140625" style="43" customWidth="1"/>
    <col min="782" max="782" width="9.85546875" style="43" customWidth="1"/>
    <col min="783" max="783" width="12.140625" style="43" customWidth="1"/>
    <col min="784" max="784" width="10.5703125" style="43" customWidth="1"/>
    <col min="785" max="1022" width="9.140625" style="43"/>
    <col min="1023" max="1023" width="3.28515625" style="43" customWidth="1"/>
    <col min="1024" max="1024" width="39.42578125" style="43" customWidth="1"/>
    <col min="1025" max="1029" width="7.42578125" style="43" customWidth="1"/>
    <col min="1030" max="1030" width="9.85546875" style="43" customWidth="1"/>
    <col min="1031" max="1031" width="12.140625" style="43" customWidth="1"/>
    <col min="1032" max="1032" width="9.85546875" style="43" customWidth="1"/>
    <col min="1033" max="1033" width="12.140625" style="43" customWidth="1"/>
    <col min="1034" max="1034" width="9.85546875" style="43" customWidth="1"/>
    <col min="1035" max="1035" width="12.140625" style="43" customWidth="1"/>
    <col min="1036" max="1036" width="9.85546875" style="43" customWidth="1"/>
    <col min="1037" max="1037" width="12.140625" style="43" customWidth="1"/>
    <col min="1038" max="1038" width="9.85546875" style="43" customWidth="1"/>
    <col min="1039" max="1039" width="12.140625" style="43" customWidth="1"/>
    <col min="1040" max="1040" width="10.5703125" style="43" customWidth="1"/>
    <col min="1041" max="1278" width="9.140625" style="43"/>
    <col min="1279" max="1279" width="3.28515625" style="43" customWidth="1"/>
    <col min="1280" max="1280" width="39.42578125" style="43" customWidth="1"/>
    <col min="1281" max="1285" width="7.42578125" style="43" customWidth="1"/>
    <col min="1286" max="1286" width="9.85546875" style="43" customWidth="1"/>
    <col min="1287" max="1287" width="12.140625" style="43" customWidth="1"/>
    <col min="1288" max="1288" width="9.85546875" style="43" customWidth="1"/>
    <col min="1289" max="1289" width="12.140625" style="43" customWidth="1"/>
    <col min="1290" max="1290" width="9.85546875" style="43" customWidth="1"/>
    <col min="1291" max="1291" width="12.140625" style="43" customWidth="1"/>
    <col min="1292" max="1292" width="9.85546875" style="43" customWidth="1"/>
    <col min="1293" max="1293" width="12.140625" style="43" customWidth="1"/>
    <col min="1294" max="1294" width="9.85546875" style="43" customWidth="1"/>
    <col min="1295" max="1295" width="12.140625" style="43" customWidth="1"/>
    <col min="1296" max="1296" width="10.5703125" style="43" customWidth="1"/>
    <col min="1297" max="1534" width="9.140625" style="43"/>
    <col min="1535" max="1535" width="3.28515625" style="43" customWidth="1"/>
    <col min="1536" max="1536" width="39.42578125" style="43" customWidth="1"/>
    <col min="1537" max="1541" width="7.42578125" style="43" customWidth="1"/>
    <col min="1542" max="1542" width="9.85546875" style="43" customWidth="1"/>
    <col min="1543" max="1543" width="12.140625" style="43" customWidth="1"/>
    <col min="1544" max="1544" width="9.85546875" style="43" customWidth="1"/>
    <col min="1545" max="1545" width="12.140625" style="43" customWidth="1"/>
    <col min="1546" max="1546" width="9.85546875" style="43" customWidth="1"/>
    <col min="1547" max="1547" width="12.140625" style="43" customWidth="1"/>
    <col min="1548" max="1548" width="9.85546875" style="43" customWidth="1"/>
    <col min="1549" max="1549" width="12.140625" style="43" customWidth="1"/>
    <col min="1550" max="1550" width="9.85546875" style="43" customWidth="1"/>
    <col min="1551" max="1551" width="12.140625" style="43" customWidth="1"/>
    <col min="1552" max="1552" width="10.5703125" style="43" customWidth="1"/>
    <col min="1553" max="1790" width="9.140625" style="43"/>
    <col min="1791" max="1791" width="3.28515625" style="43" customWidth="1"/>
    <col min="1792" max="1792" width="39.42578125" style="43" customWidth="1"/>
    <col min="1793" max="1797" width="7.42578125" style="43" customWidth="1"/>
    <col min="1798" max="1798" width="9.85546875" style="43" customWidth="1"/>
    <col min="1799" max="1799" width="12.140625" style="43" customWidth="1"/>
    <col min="1800" max="1800" width="9.85546875" style="43" customWidth="1"/>
    <col min="1801" max="1801" width="12.140625" style="43" customWidth="1"/>
    <col min="1802" max="1802" width="9.85546875" style="43" customWidth="1"/>
    <col min="1803" max="1803" width="12.140625" style="43" customWidth="1"/>
    <col min="1804" max="1804" width="9.85546875" style="43" customWidth="1"/>
    <col min="1805" max="1805" width="12.140625" style="43" customWidth="1"/>
    <col min="1806" max="1806" width="9.85546875" style="43" customWidth="1"/>
    <col min="1807" max="1807" width="12.140625" style="43" customWidth="1"/>
    <col min="1808" max="1808" width="10.5703125" style="43" customWidth="1"/>
    <col min="1809" max="2046" width="9.140625" style="43"/>
    <col min="2047" max="2047" width="3.28515625" style="43" customWidth="1"/>
    <col min="2048" max="2048" width="39.42578125" style="43" customWidth="1"/>
    <col min="2049" max="2053" width="7.42578125" style="43" customWidth="1"/>
    <col min="2054" max="2054" width="9.85546875" style="43" customWidth="1"/>
    <col min="2055" max="2055" width="12.140625" style="43" customWidth="1"/>
    <col min="2056" max="2056" width="9.85546875" style="43" customWidth="1"/>
    <col min="2057" max="2057" width="12.140625" style="43" customWidth="1"/>
    <col min="2058" max="2058" width="9.85546875" style="43" customWidth="1"/>
    <col min="2059" max="2059" width="12.140625" style="43" customWidth="1"/>
    <col min="2060" max="2060" width="9.85546875" style="43" customWidth="1"/>
    <col min="2061" max="2061" width="12.140625" style="43" customWidth="1"/>
    <col min="2062" max="2062" width="9.85546875" style="43" customWidth="1"/>
    <col min="2063" max="2063" width="12.140625" style="43" customWidth="1"/>
    <col min="2064" max="2064" width="10.5703125" style="43" customWidth="1"/>
    <col min="2065" max="2302" width="9.140625" style="43"/>
    <col min="2303" max="2303" width="3.28515625" style="43" customWidth="1"/>
    <col min="2304" max="2304" width="39.42578125" style="43" customWidth="1"/>
    <col min="2305" max="2309" width="7.42578125" style="43" customWidth="1"/>
    <col min="2310" max="2310" width="9.85546875" style="43" customWidth="1"/>
    <col min="2311" max="2311" width="12.140625" style="43" customWidth="1"/>
    <col min="2312" max="2312" width="9.85546875" style="43" customWidth="1"/>
    <col min="2313" max="2313" width="12.140625" style="43" customWidth="1"/>
    <col min="2314" max="2314" width="9.85546875" style="43" customWidth="1"/>
    <col min="2315" max="2315" width="12.140625" style="43" customWidth="1"/>
    <col min="2316" max="2316" width="9.85546875" style="43" customWidth="1"/>
    <col min="2317" max="2317" width="12.140625" style="43" customWidth="1"/>
    <col min="2318" max="2318" width="9.85546875" style="43" customWidth="1"/>
    <col min="2319" max="2319" width="12.140625" style="43" customWidth="1"/>
    <col min="2320" max="2320" width="10.5703125" style="43" customWidth="1"/>
    <col min="2321" max="2558" width="9.140625" style="43"/>
    <col min="2559" max="2559" width="3.28515625" style="43" customWidth="1"/>
    <col min="2560" max="2560" width="39.42578125" style="43" customWidth="1"/>
    <col min="2561" max="2565" width="7.42578125" style="43" customWidth="1"/>
    <col min="2566" max="2566" width="9.85546875" style="43" customWidth="1"/>
    <col min="2567" max="2567" width="12.140625" style="43" customWidth="1"/>
    <col min="2568" max="2568" width="9.85546875" style="43" customWidth="1"/>
    <col min="2569" max="2569" width="12.140625" style="43" customWidth="1"/>
    <col min="2570" max="2570" width="9.85546875" style="43" customWidth="1"/>
    <col min="2571" max="2571" width="12.140625" style="43" customWidth="1"/>
    <col min="2572" max="2572" width="9.85546875" style="43" customWidth="1"/>
    <col min="2573" max="2573" width="12.140625" style="43" customWidth="1"/>
    <col min="2574" max="2574" width="9.85546875" style="43" customWidth="1"/>
    <col min="2575" max="2575" width="12.140625" style="43" customWidth="1"/>
    <col min="2576" max="2576" width="10.5703125" style="43" customWidth="1"/>
    <col min="2577" max="2814" width="9.140625" style="43"/>
    <col min="2815" max="2815" width="3.28515625" style="43" customWidth="1"/>
    <col min="2816" max="2816" width="39.42578125" style="43" customWidth="1"/>
    <col min="2817" max="2821" width="7.42578125" style="43" customWidth="1"/>
    <col min="2822" max="2822" width="9.85546875" style="43" customWidth="1"/>
    <col min="2823" max="2823" width="12.140625" style="43" customWidth="1"/>
    <col min="2824" max="2824" width="9.85546875" style="43" customWidth="1"/>
    <col min="2825" max="2825" width="12.140625" style="43" customWidth="1"/>
    <col min="2826" max="2826" width="9.85546875" style="43" customWidth="1"/>
    <col min="2827" max="2827" width="12.140625" style="43" customWidth="1"/>
    <col min="2828" max="2828" width="9.85546875" style="43" customWidth="1"/>
    <col min="2829" max="2829" width="12.140625" style="43" customWidth="1"/>
    <col min="2830" max="2830" width="9.85546875" style="43" customWidth="1"/>
    <col min="2831" max="2831" width="12.140625" style="43" customWidth="1"/>
    <col min="2832" max="2832" width="10.5703125" style="43" customWidth="1"/>
    <col min="2833" max="3070" width="9.140625" style="43"/>
    <col min="3071" max="3071" width="3.28515625" style="43" customWidth="1"/>
    <col min="3072" max="3072" width="39.42578125" style="43" customWidth="1"/>
    <col min="3073" max="3077" width="7.42578125" style="43" customWidth="1"/>
    <col min="3078" max="3078" width="9.85546875" style="43" customWidth="1"/>
    <col min="3079" max="3079" width="12.140625" style="43" customWidth="1"/>
    <col min="3080" max="3080" width="9.85546875" style="43" customWidth="1"/>
    <col min="3081" max="3081" width="12.140625" style="43" customWidth="1"/>
    <col min="3082" max="3082" width="9.85546875" style="43" customWidth="1"/>
    <col min="3083" max="3083" width="12.140625" style="43" customWidth="1"/>
    <col min="3084" max="3084" width="9.85546875" style="43" customWidth="1"/>
    <col min="3085" max="3085" width="12.140625" style="43" customWidth="1"/>
    <col min="3086" max="3086" width="9.85546875" style="43" customWidth="1"/>
    <col min="3087" max="3087" width="12.140625" style="43" customWidth="1"/>
    <col min="3088" max="3088" width="10.5703125" style="43" customWidth="1"/>
    <col min="3089" max="3326" width="9.140625" style="43"/>
    <col min="3327" max="3327" width="3.28515625" style="43" customWidth="1"/>
    <col min="3328" max="3328" width="39.42578125" style="43" customWidth="1"/>
    <col min="3329" max="3333" width="7.42578125" style="43" customWidth="1"/>
    <col min="3334" max="3334" width="9.85546875" style="43" customWidth="1"/>
    <col min="3335" max="3335" width="12.140625" style="43" customWidth="1"/>
    <col min="3336" max="3336" width="9.85546875" style="43" customWidth="1"/>
    <col min="3337" max="3337" width="12.140625" style="43" customWidth="1"/>
    <col min="3338" max="3338" width="9.85546875" style="43" customWidth="1"/>
    <col min="3339" max="3339" width="12.140625" style="43" customWidth="1"/>
    <col min="3340" max="3340" width="9.85546875" style="43" customWidth="1"/>
    <col min="3341" max="3341" width="12.140625" style="43" customWidth="1"/>
    <col min="3342" max="3342" width="9.85546875" style="43" customWidth="1"/>
    <col min="3343" max="3343" width="12.140625" style="43" customWidth="1"/>
    <col min="3344" max="3344" width="10.5703125" style="43" customWidth="1"/>
    <col min="3345" max="3582" width="9.140625" style="43"/>
    <col min="3583" max="3583" width="3.28515625" style="43" customWidth="1"/>
    <col min="3584" max="3584" width="39.42578125" style="43" customWidth="1"/>
    <col min="3585" max="3589" width="7.42578125" style="43" customWidth="1"/>
    <col min="3590" max="3590" width="9.85546875" style="43" customWidth="1"/>
    <col min="3591" max="3591" width="12.140625" style="43" customWidth="1"/>
    <col min="3592" max="3592" width="9.85546875" style="43" customWidth="1"/>
    <col min="3593" max="3593" width="12.140625" style="43" customWidth="1"/>
    <col min="3594" max="3594" width="9.85546875" style="43" customWidth="1"/>
    <col min="3595" max="3595" width="12.140625" style="43" customWidth="1"/>
    <col min="3596" max="3596" width="9.85546875" style="43" customWidth="1"/>
    <col min="3597" max="3597" width="12.140625" style="43" customWidth="1"/>
    <col min="3598" max="3598" width="9.85546875" style="43" customWidth="1"/>
    <col min="3599" max="3599" width="12.140625" style="43" customWidth="1"/>
    <col min="3600" max="3600" width="10.5703125" style="43" customWidth="1"/>
    <col min="3601" max="3838" width="9.140625" style="43"/>
    <col min="3839" max="3839" width="3.28515625" style="43" customWidth="1"/>
    <col min="3840" max="3840" width="39.42578125" style="43" customWidth="1"/>
    <col min="3841" max="3845" width="7.42578125" style="43" customWidth="1"/>
    <col min="3846" max="3846" width="9.85546875" style="43" customWidth="1"/>
    <col min="3847" max="3847" width="12.140625" style="43" customWidth="1"/>
    <col min="3848" max="3848" width="9.85546875" style="43" customWidth="1"/>
    <col min="3849" max="3849" width="12.140625" style="43" customWidth="1"/>
    <col min="3850" max="3850" width="9.85546875" style="43" customWidth="1"/>
    <col min="3851" max="3851" width="12.140625" style="43" customWidth="1"/>
    <col min="3852" max="3852" width="9.85546875" style="43" customWidth="1"/>
    <col min="3853" max="3853" width="12.140625" style="43" customWidth="1"/>
    <col min="3854" max="3854" width="9.85546875" style="43" customWidth="1"/>
    <col min="3855" max="3855" width="12.140625" style="43" customWidth="1"/>
    <col min="3856" max="3856" width="10.5703125" style="43" customWidth="1"/>
    <col min="3857" max="4094" width="9.140625" style="43"/>
    <col min="4095" max="4095" width="3.28515625" style="43" customWidth="1"/>
    <col min="4096" max="4096" width="39.42578125" style="43" customWidth="1"/>
    <col min="4097" max="4101" width="7.42578125" style="43" customWidth="1"/>
    <col min="4102" max="4102" width="9.85546875" style="43" customWidth="1"/>
    <col min="4103" max="4103" width="12.140625" style="43" customWidth="1"/>
    <col min="4104" max="4104" width="9.85546875" style="43" customWidth="1"/>
    <col min="4105" max="4105" width="12.140625" style="43" customWidth="1"/>
    <col min="4106" max="4106" width="9.85546875" style="43" customWidth="1"/>
    <col min="4107" max="4107" width="12.140625" style="43" customWidth="1"/>
    <col min="4108" max="4108" width="9.85546875" style="43" customWidth="1"/>
    <col min="4109" max="4109" width="12.140625" style="43" customWidth="1"/>
    <col min="4110" max="4110" width="9.85546875" style="43" customWidth="1"/>
    <col min="4111" max="4111" width="12.140625" style="43" customWidth="1"/>
    <col min="4112" max="4112" width="10.5703125" style="43" customWidth="1"/>
    <col min="4113" max="4350" width="9.140625" style="43"/>
    <col min="4351" max="4351" width="3.28515625" style="43" customWidth="1"/>
    <col min="4352" max="4352" width="39.42578125" style="43" customWidth="1"/>
    <col min="4353" max="4357" width="7.42578125" style="43" customWidth="1"/>
    <col min="4358" max="4358" width="9.85546875" style="43" customWidth="1"/>
    <col min="4359" max="4359" width="12.140625" style="43" customWidth="1"/>
    <col min="4360" max="4360" width="9.85546875" style="43" customWidth="1"/>
    <col min="4361" max="4361" width="12.140625" style="43" customWidth="1"/>
    <col min="4362" max="4362" width="9.85546875" style="43" customWidth="1"/>
    <col min="4363" max="4363" width="12.140625" style="43" customWidth="1"/>
    <col min="4364" max="4364" width="9.85546875" style="43" customWidth="1"/>
    <col min="4365" max="4365" width="12.140625" style="43" customWidth="1"/>
    <col min="4366" max="4366" width="9.85546875" style="43" customWidth="1"/>
    <col min="4367" max="4367" width="12.140625" style="43" customWidth="1"/>
    <col min="4368" max="4368" width="10.5703125" style="43" customWidth="1"/>
    <col min="4369" max="4606" width="9.140625" style="43"/>
    <col min="4607" max="4607" width="3.28515625" style="43" customWidth="1"/>
    <col min="4608" max="4608" width="39.42578125" style="43" customWidth="1"/>
    <col min="4609" max="4613" width="7.42578125" style="43" customWidth="1"/>
    <col min="4614" max="4614" width="9.85546875" style="43" customWidth="1"/>
    <col min="4615" max="4615" width="12.140625" style="43" customWidth="1"/>
    <col min="4616" max="4616" width="9.85546875" style="43" customWidth="1"/>
    <col min="4617" max="4617" width="12.140625" style="43" customWidth="1"/>
    <col min="4618" max="4618" width="9.85546875" style="43" customWidth="1"/>
    <col min="4619" max="4619" width="12.140625" style="43" customWidth="1"/>
    <col min="4620" max="4620" width="9.85546875" style="43" customWidth="1"/>
    <col min="4621" max="4621" width="12.140625" style="43" customWidth="1"/>
    <col min="4622" max="4622" width="9.85546875" style="43" customWidth="1"/>
    <col min="4623" max="4623" width="12.140625" style="43" customWidth="1"/>
    <col min="4624" max="4624" width="10.5703125" style="43" customWidth="1"/>
    <col min="4625" max="4862" width="9.140625" style="43"/>
    <col min="4863" max="4863" width="3.28515625" style="43" customWidth="1"/>
    <col min="4864" max="4864" width="39.42578125" style="43" customWidth="1"/>
    <col min="4865" max="4869" width="7.42578125" style="43" customWidth="1"/>
    <col min="4870" max="4870" width="9.85546875" style="43" customWidth="1"/>
    <col min="4871" max="4871" width="12.140625" style="43" customWidth="1"/>
    <col min="4872" max="4872" width="9.85546875" style="43" customWidth="1"/>
    <col min="4873" max="4873" width="12.140625" style="43" customWidth="1"/>
    <col min="4874" max="4874" width="9.85546875" style="43" customWidth="1"/>
    <col min="4875" max="4875" width="12.140625" style="43" customWidth="1"/>
    <col min="4876" max="4876" width="9.85546875" style="43" customWidth="1"/>
    <col min="4877" max="4877" width="12.140625" style="43" customWidth="1"/>
    <col min="4878" max="4878" width="9.85546875" style="43" customWidth="1"/>
    <col min="4879" max="4879" width="12.140625" style="43" customWidth="1"/>
    <col min="4880" max="4880" width="10.5703125" style="43" customWidth="1"/>
    <col min="4881" max="5118" width="9.140625" style="43"/>
    <col min="5119" max="5119" width="3.28515625" style="43" customWidth="1"/>
    <col min="5120" max="5120" width="39.42578125" style="43" customWidth="1"/>
    <col min="5121" max="5125" width="7.42578125" style="43" customWidth="1"/>
    <col min="5126" max="5126" width="9.85546875" style="43" customWidth="1"/>
    <col min="5127" max="5127" width="12.140625" style="43" customWidth="1"/>
    <col min="5128" max="5128" width="9.85546875" style="43" customWidth="1"/>
    <col min="5129" max="5129" width="12.140625" style="43" customWidth="1"/>
    <col min="5130" max="5130" width="9.85546875" style="43" customWidth="1"/>
    <col min="5131" max="5131" width="12.140625" style="43" customWidth="1"/>
    <col min="5132" max="5132" width="9.85546875" style="43" customWidth="1"/>
    <col min="5133" max="5133" width="12.140625" style="43" customWidth="1"/>
    <col min="5134" max="5134" width="9.85546875" style="43" customWidth="1"/>
    <col min="5135" max="5135" width="12.140625" style="43" customWidth="1"/>
    <col min="5136" max="5136" width="10.5703125" style="43" customWidth="1"/>
    <col min="5137" max="5374" width="9.140625" style="43"/>
    <col min="5375" max="5375" width="3.28515625" style="43" customWidth="1"/>
    <col min="5376" max="5376" width="39.42578125" style="43" customWidth="1"/>
    <col min="5377" max="5381" width="7.42578125" style="43" customWidth="1"/>
    <col min="5382" max="5382" width="9.85546875" style="43" customWidth="1"/>
    <col min="5383" max="5383" width="12.140625" style="43" customWidth="1"/>
    <col min="5384" max="5384" width="9.85546875" style="43" customWidth="1"/>
    <col min="5385" max="5385" width="12.140625" style="43" customWidth="1"/>
    <col min="5386" max="5386" width="9.85546875" style="43" customWidth="1"/>
    <col min="5387" max="5387" width="12.140625" style="43" customWidth="1"/>
    <col min="5388" max="5388" width="9.85546875" style="43" customWidth="1"/>
    <col min="5389" max="5389" width="12.140625" style="43" customWidth="1"/>
    <col min="5390" max="5390" width="9.85546875" style="43" customWidth="1"/>
    <col min="5391" max="5391" width="12.140625" style="43" customWidth="1"/>
    <col min="5392" max="5392" width="10.5703125" style="43" customWidth="1"/>
    <col min="5393" max="5630" width="9.140625" style="43"/>
    <col min="5631" max="5631" width="3.28515625" style="43" customWidth="1"/>
    <col min="5632" max="5632" width="39.42578125" style="43" customWidth="1"/>
    <col min="5633" max="5637" width="7.42578125" style="43" customWidth="1"/>
    <col min="5638" max="5638" width="9.85546875" style="43" customWidth="1"/>
    <col min="5639" max="5639" width="12.140625" style="43" customWidth="1"/>
    <col min="5640" max="5640" width="9.85546875" style="43" customWidth="1"/>
    <col min="5641" max="5641" width="12.140625" style="43" customWidth="1"/>
    <col min="5642" max="5642" width="9.85546875" style="43" customWidth="1"/>
    <col min="5643" max="5643" width="12.140625" style="43" customWidth="1"/>
    <col min="5644" max="5644" width="9.85546875" style="43" customWidth="1"/>
    <col min="5645" max="5645" width="12.140625" style="43" customWidth="1"/>
    <col min="5646" max="5646" width="9.85546875" style="43" customWidth="1"/>
    <col min="5647" max="5647" width="12.140625" style="43" customWidth="1"/>
    <col min="5648" max="5648" width="10.5703125" style="43" customWidth="1"/>
    <col min="5649" max="5886" width="9.140625" style="43"/>
    <col min="5887" max="5887" width="3.28515625" style="43" customWidth="1"/>
    <col min="5888" max="5888" width="39.42578125" style="43" customWidth="1"/>
    <col min="5889" max="5893" width="7.42578125" style="43" customWidth="1"/>
    <col min="5894" max="5894" width="9.85546875" style="43" customWidth="1"/>
    <col min="5895" max="5895" width="12.140625" style="43" customWidth="1"/>
    <col min="5896" max="5896" width="9.85546875" style="43" customWidth="1"/>
    <col min="5897" max="5897" width="12.140625" style="43" customWidth="1"/>
    <col min="5898" max="5898" width="9.85546875" style="43" customWidth="1"/>
    <col min="5899" max="5899" width="12.140625" style="43" customWidth="1"/>
    <col min="5900" max="5900" width="9.85546875" style="43" customWidth="1"/>
    <col min="5901" max="5901" width="12.140625" style="43" customWidth="1"/>
    <col min="5902" max="5902" width="9.85546875" style="43" customWidth="1"/>
    <col min="5903" max="5903" width="12.140625" style="43" customWidth="1"/>
    <col min="5904" max="5904" width="10.5703125" style="43" customWidth="1"/>
    <col min="5905" max="6142" width="9.140625" style="43"/>
    <col min="6143" max="6143" width="3.28515625" style="43" customWidth="1"/>
    <col min="6144" max="6144" width="39.42578125" style="43" customWidth="1"/>
    <col min="6145" max="6149" width="7.42578125" style="43" customWidth="1"/>
    <col min="6150" max="6150" width="9.85546875" style="43" customWidth="1"/>
    <col min="6151" max="6151" width="12.140625" style="43" customWidth="1"/>
    <col min="6152" max="6152" width="9.85546875" style="43" customWidth="1"/>
    <col min="6153" max="6153" width="12.140625" style="43" customWidth="1"/>
    <col min="6154" max="6154" width="9.85546875" style="43" customWidth="1"/>
    <col min="6155" max="6155" width="12.140625" style="43" customWidth="1"/>
    <col min="6156" max="6156" width="9.85546875" style="43" customWidth="1"/>
    <col min="6157" max="6157" width="12.140625" style="43" customWidth="1"/>
    <col min="6158" max="6158" width="9.85546875" style="43" customWidth="1"/>
    <col min="6159" max="6159" width="12.140625" style="43" customWidth="1"/>
    <col min="6160" max="6160" width="10.5703125" style="43" customWidth="1"/>
    <col min="6161" max="6398" width="9.140625" style="43"/>
    <col min="6399" max="6399" width="3.28515625" style="43" customWidth="1"/>
    <col min="6400" max="6400" width="39.42578125" style="43" customWidth="1"/>
    <col min="6401" max="6405" width="7.42578125" style="43" customWidth="1"/>
    <col min="6406" max="6406" width="9.85546875" style="43" customWidth="1"/>
    <col min="6407" max="6407" width="12.140625" style="43" customWidth="1"/>
    <col min="6408" max="6408" width="9.85546875" style="43" customWidth="1"/>
    <col min="6409" max="6409" width="12.140625" style="43" customWidth="1"/>
    <col min="6410" max="6410" width="9.85546875" style="43" customWidth="1"/>
    <col min="6411" max="6411" width="12.140625" style="43" customWidth="1"/>
    <col min="6412" max="6412" width="9.85546875" style="43" customWidth="1"/>
    <col min="6413" max="6413" width="12.140625" style="43" customWidth="1"/>
    <col min="6414" max="6414" width="9.85546875" style="43" customWidth="1"/>
    <col min="6415" max="6415" width="12.140625" style="43" customWidth="1"/>
    <col min="6416" max="6416" width="10.5703125" style="43" customWidth="1"/>
    <col min="6417" max="6654" width="9.140625" style="43"/>
    <col min="6655" max="6655" width="3.28515625" style="43" customWidth="1"/>
    <col min="6656" max="6656" width="39.42578125" style="43" customWidth="1"/>
    <col min="6657" max="6661" width="7.42578125" style="43" customWidth="1"/>
    <col min="6662" max="6662" width="9.85546875" style="43" customWidth="1"/>
    <col min="6663" max="6663" width="12.140625" style="43" customWidth="1"/>
    <col min="6664" max="6664" width="9.85546875" style="43" customWidth="1"/>
    <col min="6665" max="6665" width="12.140625" style="43" customWidth="1"/>
    <col min="6666" max="6666" width="9.85546875" style="43" customWidth="1"/>
    <col min="6667" max="6667" width="12.140625" style="43" customWidth="1"/>
    <col min="6668" max="6668" width="9.85546875" style="43" customWidth="1"/>
    <col min="6669" max="6669" width="12.140625" style="43" customWidth="1"/>
    <col min="6670" max="6670" width="9.85546875" style="43" customWidth="1"/>
    <col min="6671" max="6671" width="12.140625" style="43" customWidth="1"/>
    <col min="6672" max="6672" width="10.5703125" style="43" customWidth="1"/>
    <col min="6673" max="6910" width="9.140625" style="43"/>
    <col min="6911" max="6911" width="3.28515625" style="43" customWidth="1"/>
    <col min="6912" max="6912" width="39.42578125" style="43" customWidth="1"/>
    <col min="6913" max="6917" width="7.42578125" style="43" customWidth="1"/>
    <col min="6918" max="6918" width="9.85546875" style="43" customWidth="1"/>
    <col min="6919" max="6919" width="12.140625" style="43" customWidth="1"/>
    <col min="6920" max="6920" width="9.85546875" style="43" customWidth="1"/>
    <col min="6921" max="6921" width="12.140625" style="43" customWidth="1"/>
    <col min="6922" max="6922" width="9.85546875" style="43" customWidth="1"/>
    <col min="6923" max="6923" width="12.140625" style="43" customWidth="1"/>
    <col min="6924" max="6924" width="9.85546875" style="43" customWidth="1"/>
    <col min="6925" max="6925" width="12.140625" style="43" customWidth="1"/>
    <col min="6926" max="6926" width="9.85546875" style="43" customWidth="1"/>
    <col min="6927" max="6927" width="12.140625" style="43" customWidth="1"/>
    <col min="6928" max="6928" width="10.5703125" style="43" customWidth="1"/>
    <col min="6929" max="7166" width="9.140625" style="43"/>
    <col min="7167" max="7167" width="3.28515625" style="43" customWidth="1"/>
    <col min="7168" max="7168" width="39.42578125" style="43" customWidth="1"/>
    <col min="7169" max="7173" width="7.42578125" style="43" customWidth="1"/>
    <col min="7174" max="7174" width="9.85546875" style="43" customWidth="1"/>
    <col min="7175" max="7175" width="12.140625" style="43" customWidth="1"/>
    <col min="7176" max="7176" width="9.85546875" style="43" customWidth="1"/>
    <col min="7177" max="7177" width="12.140625" style="43" customWidth="1"/>
    <col min="7178" max="7178" width="9.85546875" style="43" customWidth="1"/>
    <col min="7179" max="7179" width="12.140625" style="43" customWidth="1"/>
    <col min="7180" max="7180" width="9.85546875" style="43" customWidth="1"/>
    <col min="7181" max="7181" width="12.140625" style="43" customWidth="1"/>
    <col min="7182" max="7182" width="9.85546875" style="43" customWidth="1"/>
    <col min="7183" max="7183" width="12.140625" style="43" customWidth="1"/>
    <col min="7184" max="7184" width="10.5703125" style="43" customWidth="1"/>
    <col min="7185" max="7422" width="9.140625" style="43"/>
    <col min="7423" max="7423" width="3.28515625" style="43" customWidth="1"/>
    <col min="7424" max="7424" width="39.42578125" style="43" customWidth="1"/>
    <col min="7425" max="7429" width="7.42578125" style="43" customWidth="1"/>
    <col min="7430" max="7430" width="9.85546875" style="43" customWidth="1"/>
    <col min="7431" max="7431" width="12.140625" style="43" customWidth="1"/>
    <col min="7432" max="7432" width="9.85546875" style="43" customWidth="1"/>
    <col min="7433" max="7433" width="12.140625" style="43" customWidth="1"/>
    <col min="7434" max="7434" width="9.85546875" style="43" customWidth="1"/>
    <col min="7435" max="7435" width="12.140625" style="43" customWidth="1"/>
    <col min="7436" max="7436" width="9.85546875" style="43" customWidth="1"/>
    <col min="7437" max="7437" width="12.140625" style="43" customWidth="1"/>
    <col min="7438" max="7438" width="9.85546875" style="43" customWidth="1"/>
    <col min="7439" max="7439" width="12.140625" style="43" customWidth="1"/>
    <col min="7440" max="7440" width="10.5703125" style="43" customWidth="1"/>
    <col min="7441" max="7678" width="9.140625" style="43"/>
    <col min="7679" max="7679" width="3.28515625" style="43" customWidth="1"/>
    <col min="7680" max="7680" width="39.42578125" style="43" customWidth="1"/>
    <col min="7681" max="7685" width="7.42578125" style="43" customWidth="1"/>
    <col min="7686" max="7686" width="9.85546875" style="43" customWidth="1"/>
    <col min="7687" max="7687" width="12.140625" style="43" customWidth="1"/>
    <col min="7688" max="7688" width="9.85546875" style="43" customWidth="1"/>
    <col min="7689" max="7689" width="12.140625" style="43" customWidth="1"/>
    <col min="7690" max="7690" width="9.85546875" style="43" customWidth="1"/>
    <col min="7691" max="7691" width="12.140625" style="43" customWidth="1"/>
    <col min="7692" max="7692" width="9.85546875" style="43" customWidth="1"/>
    <col min="7693" max="7693" width="12.140625" style="43" customWidth="1"/>
    <col min="7694" max="7694" width="9.85546875" style="43" customWidth="1"/>
    <col min="7695" max="7695" width="12.140625" style="43" customWidth="1"/>
    <col min="7696" max="7696" width="10.5703125" style="43" customWidth="1"/>
    <col min="7697" max="7934" width="9.140625" style="43"/>
    <col min="7935" max="7935" width="3.28515625" style="43" customWidth="1"/>
    <col min="7936" max="7936" width="39.42578125" style="43" customWidth="1"/>
    <col min="7937" max="7941" width="7.42578125" style="43" customWidth="1"/>
    <col min="7942" max="7942" width="9.85546875" style="43" customWidth="1"/>
    <col min="7943" max="7943" width="12.140625" style="43" customWidth="1"/>
    <col min="7944" max="7944" width="9.85546875" style="43" customWidth="1"/>
    <col min="7945" max="7945" width="12.140625" style="43" customWidth="1"/>
    <col min="7946" max="7946" width="9.85546875" style="43" customWidth="1"/>
    <col min="7947" max="7947" width="12.140625" style="43" customWidth="1"/>
    <col min="7948" max="7948" width="9.85546875" style="43" customWidth="1"/>
    <col min="7949" max="7949" width="12.140625" style="43" customWidth="1"/>
    <col min="7950" max="7950" width="9.85546875" style="43" customWidth="1"/>
    <col min="7951" max="7951" width="12.140625" style="43" customWidth="1"/>
    <col min="7952" max="7952" width="10.5703125" style="43" customWidth="1"/>
    <col min="7953" max="8190" width="9.140625" style="43"/>
    <col min="8191" max="8191" width="3.28515625" style="43" customWidth="1"/>
    <col min="8192" max="8192" width="39.42578125" style="43" customWidth="1"/>
    <col min="8193" max="8197" width="7.42578125" style="43" customWidth="1"/>
    <col min="8198" max="8198" width="9.85546875" style="43" customWidth="1"/>
    <col min="8199" max="8199" width="12.140625" style="43" customWidth="1"/>
    <col min="8200" max="8200" width="9.85546875" style="43" customWidth="1"/>
    <col min="8201" max="8201" width="12.140625" style="43" customWidth="1"/>
    <col min="8202" max="8202" width="9.85546875" style="43" customWidth="1"/>
    <col min="8203" max="8203" width="12.140625" style="43" customWidth="1"/>
    <col min="8204" max="8204" width="9.85546875" style="43" customWidth="1"/>
    <col min="8205" max="8205" width="12.140625" style="43" customWidth="1"/>
    <col min="8206" max="8206" width="9.85546875" style="43" customWidth="1"/>
    <col min="8207" max="8207" width="12.140625" style="43" customWidth="1"/>
    <col min="8208" max="8208" width="10.5703125" style="43" customWidth="1"/>
    <col min="8209" max="8446" width="9.140625" style="43"/>
    <col min="8447" max="8447" width="3.28515625" style="43" customWidth="1"/>
    <col min="8448" max="8448" width="39.42578125" style="43" customWidth="1"/>
    <col min="8449" max="8453" width="7.42578125" style="43" customWidth="1"/>
    <col min="8454" max="8454" width="9.85546875" style="43" customWidth="1"/>
    <col min="8455" max="8455" width="12.140625" style="43" customWidth="1"/>
    <col min="8456" max="8456" width="9.85546875" style="43" customWidth="1"/>
    <col min="8457" max="8457" width="12.140625" style="43" customWidth="1"/>
    <col min="8458" max="8458" width="9.85546875" style="43" customWidth="1"/>
    <col min="8459" max="8459" width="12.140625" style="43" customWidth="1"/>
    <col min="8460" max="8460" width="9.85546875" style="43" customWidth="1"/>
    <col min="8461" max="8461" width="12.140625" style="43" customWidth="1"/>
    <col min="8462" max="8462" width="9.85546875" style="43" customWidth="1"/>
    <col min="8463" max="8463" width="12.140625" style="43" customWidth="1"/>
    <col min="8464" max="8464" width="10.5703125" style="43" customWidth="1"/>
    <col min="8465" max="8702" width="9.140625" style="43"/>
    <col min="8703" max="8703" width="3.28515625" style="43" customWidth="1"/>
    <col min="8704" max="8704" width="39.42578125" style="43" customWidth="1"/>
    <col min="8705" max="8709" width="7.42578125" style="43" customWidth="1"/>
    <col min="8710" max="8710" width="9.85546875" style="43" customWidth="1"/>
    <col min="8711" max="8711" width="12.140625" style="43" customWidth="1"/>
    <col min="8712" max="8712" width="9.85546875" style="43" customWidth="1"/>
    <col min="8713" max="8713" width="12.140625" style="43" customWidth="1"/>
    <col min="8714" max="8714" width="9.85546875" style="43" customWidth="1"/>
    <col min="8715" max="8715" width="12.140625" style="43" customWidth="1"/>
    <col min="8716" max="8716" width="9.85546875" style="43" customWidth="1"/>
    <col min="8717" max="8717" width="12.140625" style="43" customWidth="1"/>
    <col min="8718" max="8718" width="9.85546875" style="43" customWidth="1"/>
    <col min="8719" max="8719" width="12.140625" style="43" customWidth="1"/>
    <col min="8720" max="8720" width="10.5703125" style="43" customWidth="1"/>
    <col min="8721" max="8958" width="9.140625" style="43"/>
    <col min="8959" max="8959" width="3.28515625" style="43" customWidth="1"/>
    <col min="8960" max="8960" width="39.42578125" style="43" customWidth="1"/>
    <col min="8961" max="8965" width="7.42578125" style="43" customWidth="1"/>
    <col min="8966" max="8966" width="9.85546875" style="43" customWidth="1"/>
    <col min="8967" max="8967" width="12.140625" style="43" customWidth="1"/>
    <col min="8968" max="8968" width="9.85546875" style="43" customWidth="1"/>
    <col min="8969" max="8969" width="12.140625" style="43" customWidth="1"/>
    <col min="8970" max="8970" width="9.85546875" style="43" customWidth="1"/>
    <col min="8971" max="8971" width="12.140625" style="43" customWidth="1"/>
    <col min="8972" max="8972" width="9.85546875" style="43" customWidth="1"/>
    <col min="8973" max="8973" width="12.140625" style="43" customWidth="1"/>
    <col min="8974" max="8974" width="9.85546875" style="43" customWidth="1"/>
    <col min="8975" max="8975" width="12.140625" style="43" customWidth="1"/>
    <col min="8976" max="8976" width="10.5703125" style="43" customWidth="1"/>
    <col min="8977" max="9214" width="9.140625" style="43"/>
    <col min="9215" max="9215" width="3.28515625" style="43" customWidth="1"/>
    <col min="9216" max="9216" width="39.42578125" style="43" customWidth="1"/>
    <col min="9217" max="9221" width="7.42578125" style="43" customWidth="1"/>
    <col min="9222" max="9222" width="9.85546875" style="43" customWidth="1"/>
    <col min="9223" max="9223" width="12.140625" style="43" customWidth="1"/>
    <col min="9224" max="9224" width="9.85546875" style="43" customWidth="1"/>
    <col min="9225" max="9225" width="12.140625" style="43" customWidth="1"/>
    <col min="9226" max="9226" width="9.85546875" style="43" customWidth="1"/>
    <col min="9227" max="9227" width="12.140625" style="43" customWidth="1"/>
    <col min="9228" max="9228" width="9.85546875" style="43" customWidth="1"/>
    <col min="9229" max="9229" width="12.140625" style="43" customWidth="1"/>
    <col min="9230" max="9230" width="9.85546875" style="43" customWidth="1"/>
    <col min="9231" max="9231" width="12.140625" style="43" customWidth="1"/>
    <col min="9232" max="9232" width="10.5703125" style="43" customWidth="1"/>
    <col min="9233" max="9470" width="9.140625" style="43"/>
    <col min="9471" max="9471" width="3.28515625" style="43" customWidth="1"/>
    <col min="9472" max="9472" width="39.42578125" style="43" customWidth="1"/>
    <col min="9473" max="9477" width="7.42578125" style="43" customWidth="1"/>
    <col min="9478" max="9478" width="9.85546875" style="43" customWidth="1"/>
    <col min="9479" max="9479" width="12.140625" style="43" customWidth="1"/>
    <col min="9480" max="9480" width="9.85546875" style="43" customWidth="1"/>
    <col min="9481" max="9481" width="12.140625" style="43" customWidth="1"/>
    <col min="9482" max="9482" width="9.85546875" style="43" customWidth="1"/>
    <col min="9483" max="9483" width="12.140625" style="43" customWidth="1"/>
    <col min="9484" max="9484" width="9.85546875" style="43" customWidth="1"/>
    <col min="9485" max="9485" width="12.140625" style="43" customWidth="1"/>
    <col min="9486" max="9486" width="9.85546875" style="43" customWidth="1"/>
    <col min="9487" max="9487" width="12.140625" style="43" customWidth="1"/>
    <col min="9488" max="9488" width="10.5703125" style="43" customWidth="1"/>
    <col min="9489" max="9726" width="9.140625" style="43"/>
    <col min="9727" max="9727" width="3.28515625" style="43" customWidth="1"/>
    <col min="9728" max="9728" width="39.42578125" style="43" customWidth="1"/>
    <col min="9729" max="9733" width="7.42578125" style="43" customWidth="1"/>
    <col min="9734" max="9734" width="9.85546875" style="43" customWidth="1"/>
    <col min="9735" max="9735" width="12.140625" style="43" customWidth="1"/>
    <col min="9736" max="9736" width="9.85546875" style="43" customWidth="1"/>
    <col min="9737" max="9737" width="12.140625" style="43" customWidth="1"/>
    <col min="9738" max="9738" width="9.85546875" style="43" customWidth="1"/>
    <col min="9739" max="9739" width="12.140625" style="43" customWidth="1"/>
    <col min="9740" max="9740" width="9.85546875" style="43" customWidth="1"/>
    <col min="9741" max="9741" width="12.140625" style="43" customWidth="1"/>
    <col min="9742" max="9742" width="9.85546875" style="43" customWidth="1"/>
    <col min="9743" max="9743" width="12.140625" style="43" customWidth="1"/>
    <col min="9744" max="9744" width="10.5703125" style="43" customWidth="1"/>
    <col min="9745" max="9982" width="9.140625" style="43"/>
    <col min="9983" max="9983" width="3.28515625" style="43" customWidth="1"/>
    <col min="9984" max="9984" width="39.42578125" style="43" customWidth="1"/>
    <col min="9985" max="9989" width="7.42578125" style="43" customWidth="1"/>
    <col min="9990" max="9990" width="9.85546875" style="43" customWidth="1"/>
    <col min="9991" max="9991" width="12.140625" style="43" customWidth="1"/>
    <col min="9992" max="9992" width="9.85546875" style="43" customWidth="1"/>
    <col min="9993" max="9993" width="12.140625" style="43" customWidth="1"/>
    <col min="9994" max="9994" width="9.85546875" style="43" customWidth="1"/>
    <col min="9995" max="9995" width="12.140625" style="43" customWidth="1"/>
    <col min="9996" max="9996" width="9.85546875" style="43" customWidth="1"/>
    <col min="9997" max="9997" width="12.140625" style="43" customWidth="1"/>
    <col min="9998" max="9998" width="9.85546875" style="43" customWidth="1"/>
    <col min="9999" max="9999" width="12.140625" style="43" customWidth="1"/>
    <col min="10000" max="10000" width="10.5703125" style="43" customWidth="1"/>
    <col min="10001" max="10238" width="9.140625" style="43"/>
    <col min="10239" max="10239" width="3.28515625" style="43" customWidth="1"/>
    <col min="10240" max="10240" width="39.42578125" style="43" customWidth="1"/>
    <col min="10241" max="10245" width="7.42578125" style="43" customWidth="1"/>
    <col min="10246" max="10246" width="9.85546875" style="43" customWidth="1"/>
    <col min="10247" max="10247" width="12.140625" style="43" customWidth="1"/>
    <col min="10248" max="10248" width="9.85546875" style="43" customWidth="1"/>
    <col min="10249" max="10249" width="12.140625" style="43" customWidth="1"/>
    <col min="10250" max="10250" width="9.85546875" style="43" customWidth="1"/>
    <col min="10251" max="10251" width="12.140625" style="43" customWidth="1"/>
    <col min="10252" max="10252" width="9.85546875" style="43" customWidth="1"/>
    <col min="10253" max="10253" width="12.140625" style="43" customWidth="1"/>
    <col min="10254" max="10254" width="9.85546875" style="43" customWidth="1"/>
    <col min="10255" max="10255" width="12.140625" style="43" customWidth="1"/>
    <col min="10256" max="10256" width="10.5703125" style="43" customWidth="1"/>
    <col min="10257" max="10494" width="9.140625" style="43"/>
    <col min="10495" max="10495" width="3.28515625" style="43" customWidth="1"/>
    <col min="10496" max="10496" width="39.42578125" style="43" customWidth="1"/>
    <col min="10497" max="10501" width="7.42578125" style="43" customWidth="1"/>
    <col min="10502" max="10502" width="9.85546875" style="43" customWidth="1"/>
    <col min="10503" max="10503" width="12.140625" style="43" customWidth="1"/>
    <col min="10504" max="10504" width="9.85546875" style="43" customWidth="1"/>
    <col min="10505" max="10505" width="12.140625" style="43" customWidth="1"/>
    <col min="10506" max="10506" width="9.85546875" style="43" customWidth="1"/>
    <col min="10507" max="10507" width="12.140625" style="43" customWidth="1"/>
    <col min="10508" max="10508" width="9.85546875" style="43" customWidth="1"/>
    <col min="10509" max="10509" width="12.140625" style="43" customWidth="1"/>
    <col min="10510" max="10510" width="9.85546875" style="43" customWidth="1"/>
    <col min="10511" max="10511" width="12.140625" style="43" customWidth="1"/>
    <col min="10512" max="10512" width="10.5703125" style="43" customWidth="1"/>
    <col min="10513" max="10750" width="9.140625" style="43"/>
    <col min="10751" max="10751" width="3.28515625" style="43" customWidth="1"/>
    <col min="10752" max="10752" width="39.42578125" style="43" customWidth="1"/>
    <col min="10753" max="10757" width="7.42578125" style="43" customWidth="1"/>
    <col min="10758" max="10758" width="9.85546875" style="43" customWidth="1"/>
    <col min="10759" max="10759" width="12.140625" style="43" customWidth="1"/>
    <col min="10760" max="10760" width="9.85546875" style="43" customWidth="1"/>
    <col min="10761" max="10761" width="12.140625" style="43" customWidth="1"/>
    <col min="10762" max="10762" width="9.85546875" style="43" customWidth="1"/>
    <col min="10763" max="10763" width="12.140625" style="43" customWidth="1"/>
    <col min="10764" max="10764" width="9.85546875" style="43" customWidth="1"/>
    <col min="10765" max="10765" width="12.140625" style="43" customWidth="1"/>
    <col min="10766" max="10766" width="9.85546875" style="43" customWidth="1"/>
    <col min="10767" max="10767" width="12.140625" style="43" customWidth="1"/>
    <col min="10768" max="10768" width="10.5703125" style="43" customWidth="1"/>
    <col min="10769" max="11006" width="9.140625" style="43"/>
    <col min="11007" max="11007" width="3.28515625" style="43" customWidth="1"/>
    <col min="11008" max="11008" width="39.42578125" style="43" customWidth="1"/>
    <col min="11009" max="11013" width="7.42578125" style="43" customWidth="1"/>
    <col min="11014" max="11014" width="9.85546875" style="43" customWidth="1"/>
    <col min="11015" max="11015" width="12.140625" style="43" customWidth="1"/>
    <col min="11016" max="11016" width="9.85546875" style="43" customWidth="1"/>
    <col min="11017" max="11017" width="12.140625" style="43" customWidth="1"/>
    <col min="11018" max="11018" width="9.85546875" style="43" customWidth="1"/>
    <col min="11019" max="11019" width="12.140625" style="43" customWidth="1"/>
    <col min="11020" max="11020" width="9.85546875" style="43" customWidth="1"/>
    <col min="11021" max="11021" width="12.140625" style="43" customWidth="1"/>
    <col min="11022" max="11022" width="9.85546875" style="43" customWidth="1"/>
    <col min="11023" max="11023" width="12.140625" style="43" customWidth="1"/>
    <col min="11024" max="11024" width="10.5703125" style="43" customWidth="1"/>
    <col min="11025" max="11262" width="9.140625" style="43"/>
    <col min="11263" max="11263" width="3.28515625" style="43" customWidth="1"/>
    <col min="11264" max="11264" width="39.42578125" style="43" customWidth="1"/>
    <col min="11265" max="11269" width="7.42578125" style="43" customWidth="1"/>
    <col min="11270" max="11270" width="9.85546875" style="43" customWidth="1"/>
    <col min="11271" max="11271" width="12.140625" style="43" customWidth="1"/>
    <col min="11272" max="11272" width="9.85546875" style="43" customWidth="1"/>
    <col min="11273" max="11273" width="12.140625" style="43" customWidth="1"/>
    <col min="11274" max="11274" width="9.85546875" style="43" customWidth="1"/>
    <col min="11275" max="11275" width="12.140625" style="43" customWidth="1"/>
    <col min="11276" max="11276" width="9.85546875" style="43" customWidth="1"/>
    <col min="11277" max="11277" width="12.140625" style="43" customWidth="1"/>
    <col min="11278" max="11278" width="9.85546875" style="43" customWidth="1"/>
    <col min="11279" max="11279" width="12.140625" style="43" customWidth="1"/>
    <col min="11280" max="11280" width="10.5703125" style="43" customWidth="1"/>
    <col min="11281" max="11518" width="9.140625" style="43"/>
    <col min="11519" max="11519" width="3.28515625" style="43" customWidth="1"/>
    <col min="11520" max="11520" width="39.42578125" style="43" customWidth="1"/>
    <col min="11521" max="11525" width="7.42578125" style="43" customWidth="1"/>
    <col min="11526" max="11526" width="9.85546875" style="43" customWidth="1"/>
    <col min="11527" max="11527" width="12.140625" style="43" customWidth="1"/>
    <col min="11528" max="11528" width="9.85546875" style="43" customWidth="1"/>
    <col min="11529" max="11529" width="12.140625" style="43" customWidth="1"/>
    <col min="11530" max="11530" width="9.85546875" style="43" customWidth="1"/>
    <col min="11531" max="11531" width="12.140625" style="43" customWidth="1"/>
    <col min="11532" max="11532" width="9.85546875" style="43" customWidth="1"/>
    <col min="11533" max="11533" width="12.140625" style="43" customWidth="1"/>
    <col min="11534" max="11534" width="9.85546875" style="43" customWidth="1"/>
    <col min="11535" max="11535" width="12.140625" style="43" customWidth="1"/>
    <col min="11536" max="11536" width="10.5703125" style="43" customWidth="1"/>
    <col min="11537" max="11774" width="9.140625" style="43"/>
    <col min="11775" max="11775" width="3.28515625" style="43" customWidth="1"/>
    <col min="11776" max="11776" width="39.42578125" style="43" customWidth="1"/>
    <col min="11777" max="11781" width="7.42578125" style="43" customWidth="1"/>
    <col min="11782" max="11782" width="9.85546875" style="43" customWidth="1"/>
    <col min="11783" max="11783" width="12.140625" style="43" customWidth="1"/>
    <col min="11784" max="11784" width="9.85546875" style="43" customWidth="1"/>
    <col min="11785" max="11785" width="12.140625" style="43" customWidth="1"/>
    <col min="11786" max="11786" width="9.85546875" style="43" customWidth="1"/>
    <col min="11787" max="11787" width="12.140625" style="43" customWidth="1"/>
    <col min="11788" max="11788" width="9.85546875" style="43" customWidth="1"/>
    <col min="11789" max="11789" width="12.140625" style="43" customWidth="1"/>
    <col min="11790" max="11790" width="9.85546875" style="43" customWidth="1"/>
    <col min="11791" max="11791" width="12.140625" style="43" customWidth="1"/>
    <col min="11792" max="11792" width="10.5703125" style="43" customWidth="1"/>
    <col min="11793" max="12030" width="9.140625" style="43"/>
    <col min="12031" max="12031" width="3.28515625" style="43" customWidth="1"/>
    <col min="12032" max="12032" width="39.42578125" style="43" customWidth="1"/>
    <col min="12033" max="12037" width="7.42578125" style="43" customWidth="1"/>
    <col min="12038" max="12038" width="9.85546875" style="43" customWidth="1"/>
    <col min="12039" max="12039" width="12.140625" style="43" customWidth="1"/>
    <col min="12040" max="12040" width="9.85546875" style="43" customWidth="1"/>
    <col min="12041" max="12041" width="12.140625" style="43" customWidth="1"/>
    <col min="12042" max="12042" width="9.85546875" style="43" customWidth="1"/>
    <col min="12043" max="12043" width="12.140625" style="43" customWidth="1"/>
    <col min="12044" max="12044" width="9.85546875" style="43" customWidth="1"/>
    <col min="12045" max="12045" width="12.140625" style="43" customWidth="1"/>
    <col min="12046" max="12046" width="9.85546875" style="43" customWidth="1"/>
    <col min="12047" max="12047" width="12.140625" style="43" customWidth="1"/>
    <col min="12048" max="12048" width="10.5703125" style="43" customWidth="1"/>
    <col min="12049" max="12286" width="9.140625" style="43"/>
    <col min="12287" max="12287" width="3.28515625" style="43" customWidth="1"/>
    <col min="12288" max="12288" width="39.42578125" style="43" customWidth="1"/>
    <col min="12289" max="12293" width="7.42578125" style="43" customWidth="1"/>
    <col min="12294" max="12294" width="9.85546875" style="43" customWidth="1"/>
    <col min="12295" max="12295" width="12.140625" style="43" customWidth="1"/>
    <col min="12296" max="12296" width="9.85546875" style="43" customWidth="1"/>
    <col min="12297" max="12297" width="12.140625" style="43" customWidth="1"/>
    <col min="12298" max="12298" width="9.85546875" style="43" customWidth="1"/>
    <col min="12299" max="12299" width="12.140625" style="43" customWidth="1"/>
    <col min="12300" max="12300" width="9.85546875" style="43" customWidth="1"/>
    <col min="12301" max="12301" width="12.140625" style="43" customWidth="1"/>
    <col min="12302" max="12302" width="9.85546875" style="43" customWidth="1"/>
    <col min="12303" max="12303" width="12.140625" style="43" customWidth="1"/>
    <col min="12304" max="12304" width="10.5703125" style="43" customWidth="1"/>
    <col min="12305" max="12542" width="9.140625" style="43"/>
    <col min="12543" max="12543" width="3.28515625" style="43" customWidth="1"/>
    <col min="12544" max="12544" width="39.42578125" style="43" customWidth="1"/>
    <col min="12545" max="12549" width="7.42578125" style="43" customWidth="1"/>
    <col min="12550" max="12550" width="9.85546875" style="43" customWidth="1"/>
    <col min="12551" max="12551" width="12.140625" style="43" customWidth="1"/>
    <col min="12552" max="12552" width="9.85546875" style="43" customWidth="1"/>
    <col min="12553" max="12553" width="12.140625" style="43" customWidth="1"/>
    <col min="12554" max="12554" width="9.85546875" style="43" customWidth="1"/>
    <col min="12555" max="12555" width="12.140625" style="43" customWidth="1"/>
    <col min="12556" max="12556" width="9.85546875" style="43" customWidth="1"/>
    <col min="12557" max="12557" width="12.140625" style="43" customWidth="1"/>
    <col min="12558" max="12558" width="9.85546875" style="43" customWidth="1"/>
    <col min="12559" max="12559" width="12.140625" style="43" customWidth="1"/>
    <col min="12560" max="12560" width="10.5703125" style="43" customWidth="1"/>
    <col min="12561" max="12798" width="9.140625" style="43"/>
    <col min="12799" max="12799" width="3.28515625" style="43" customWidth="1"/>
    <col min="12800" max="12800" width="39.42578125" style="43" customWidth="1"/>
    <col min="12801" max="12805" width="7.42578125" style="43" customWidth="1"/>
    <col min="12806" max="12806" width="9.85546875" style="43" customWidth="1"/>
    <col min="12807" max="12807" width="12.140625" style="43" customWidth="1"/>
    <col min="12808" max="12808" width="9.85546875" style="43" customWidth="1"/>
    <col min="12809" max="12809" width="12.140625" style="43" customWidth="1"/>
    <col min="12810" max="12810" width="9.85546875" style="43" customWidth="1"/>
    <col min="12811" max="12811" width="12.140625" style="43" customWidth="1"/>
    <col min="12812" max="12812" width="9.85546875" style="43" customWidth="1"/>
    <col min="12813" max="12813" width="12.140625" style="43" customWidth="1"/>
    <col min="12814" max="12814" width="9.85546875" style="43" customWidth="1"/>
    <col min="12815" max="12815" width="12.140625" style="43" customWidth="1"/>
    <col min="12816" max="12816" width="10.5703125" style="43" customWidth="1"/>
    <col min="12817" max="13054" width="9.140625" style="43"/>
    <col min="13055" max="13055" width="3.28515625" style="43" customWidth="1"/>
    <col min="13056" max="13056" width="39.42578125" style="43" customWidth="1"/>
    <col min="13057" max="13061" width="7.42578125" style="43" customWidth="1"/>
    <col min="13062" max="13062" width="9.85546875" style="43" customWidth="1"/>
    <col min="13063" max="13063" width="12.140625" style="43" customWidth="1"/>
    <col min="13064" max="13064" width="9.85546875" style="43" customWidth="1"/>
    <col min="13065" max="13065" width="12.140625" style="43" customWidth="1"/>
    <col min="13066" max="13066" width="9.85546875" style="43" customWidth="1"/>
    <col min="13067" max="13067" width="12.140625" style="43" customWidth="1"/>
    <col min="13068" max="13068" width="9.85546875" style="43" customWidth="1"/>
    <col min="13069" max="13069" width="12.140625" style="43" customWidth="1"/>
    <col min="13070" max="13070" width="9.85546875" style="43" customWidth="1"/>
    <col min="13071" max="13071" width="12.140625" style="43" customWidth="1"/>
    <col min="13072" max="13072" width="10.5703125" style="43" customWidth="1"/>
    <col min="13073" max="13310" width="9.140625" style="43"/>
    <col min="13311" max="13311" width="3.28515625" style="43" customWidth="1"/>
    <col min="13312" max="13312" width="39.42578125" style="43" customWidth="1"/>
    <col min="13313" max="13317" width="7.42578125" style="43" customWidth="1"/>
    <col min="13318" max="13318" width="9.85546875" style="43" customWidth="1"/>
    <col min="13319" max="13319" width="12.140625" style="43" customWidth="1"/>
    <col min="13320" max="13320" width="9.85546875" style="43" customWidth="1"/>
    <col min="13321" max="13321" width="12.140625" style="43" customWidth="1"/>
    <col min="13322" max="13322" width="9.85546875" style="43" customWidth="1"/>
    <col min="13323" max="13323" width="12.140625" style="43" customWidth="1"/>
    <col min="13324" max="13324" width="9.85546875" style="43" customWidth="1"/>
    <col min="13325" max="13325" width="12.140625" style="43" customWidth="1"/>
    <col min="13326" max="13326" width="9.85546875" style="43" customWidth="1"/>
    <col min="13327" max="13327" width="12.140625" style="43" customWidth="1"/>
    <col min="13328" max="13328" width="10.5703125" style="43" customWidth="1"/>
    <col min="13329" max="13566" width="9.140625" style="43"/>
    <col min="13567" max="13567" width="3.28515625" style="43" customWidth="1"/>
    <col min="13568" max="13568" width="39.42578125" style="43" customWidth="1"/>
    <col min="13569" max="13573" width="7.42578125" style="43" customWidth="1"/>
    <col min="13574" max="13574" width="9.85546875" style="43" customWidth="1"/>
    <col min="13575" max="13575" width="12.140625" style="43" customWidth="1"/>
    <col min="13576" max="13576" width="9.85546875" style="43" customWidth="1"/>
    <col min="13577" max="13577" width="12.140625" style="43" customWidth="1"/>
    <col min="13578" max="13578" width="9.85546875" style="43" customWidth="1"/>
    <col min="13579" max="13579" width="12.140625" style="43" customWidth="1"/>
    <col min="13580" max="13580" width="9.85546875" style="43" customWidth="1"/>
    <col min="13581" max="13581" width="12.140625" style="43" customWidth="1"/>
    <col min="13582" max="13582" width="9.85546875" style="43" customWidth="1"/>
    <col min="13583" max="13583" width="12.140625" style="43" customWidth="1"/>
    <col min="13584" max="13584" width="10.5703125" style="43" customWidth="1"/>
    <col min="13585" max="13822" width="9.140625" style="43"/>
    <col min="13823" max="13823" width="3.28515625" style="43" customWidth="1"/>
    <col min="13824" max="13824" width="39.42578125" style="43" customWidth="1"/>
    <col min="13825" max="13829" width="7.42578125" style="43" customWidth="1"/>
    <col min="13830" max="13830" width="9.85546875" style="43" customWidth="1"/>
    <col min="13831" max="13831" width="12.140625" style="43" customWidth="1"/>
    <col min="13832" max="13832" width="9.85546875" style="43" customWidth="1"/>
    <col min="13833" max="13833" width="12.140625" style="43" customWidth="1"/>
    <col min="13834" max="13834" width="9.85546875" style="43" customWidth="1"/>
    <col min="13835" max="13835" width="12.140625" style="43" customWidth="1"/>
    <col min="13836" max="13836" width="9.85546875" style="43" customWidth="1"/>
    <col min="13837" max="13837" width="12.140625" style="43" customWidth="1"/>
    <col min="13838" max="13838" width="9.85546875" style="43" customWidth="1"/>
    <col min="13839" max="13839" width="12.140625" style="43" customWidth="1"/>
    <col min="13840" max="13840" width="10.5703125" style="43" customWidth="1"/>
    <col min="13841" max="14078" width="9.140625" style="43"/>
    <col min="14079" max="14079" width="3.28515625" style="43" customWidth="1"/>
    <col min="14080" max="14080" width="39.42578125" style="43" customWidth="1"/>
    <col min="14081" max="14085" width="7.42578125" style="43" customWidth="1"/>
    <col min="14086" max="14086" width="9.85546875" style="43" customWidth="1"/>
    <col min="14087" max="14087" width="12.140625" style="43" customWidth="1"/>
    <col min="14088" max="14088" width="9.85546875" style="43" customWidth="1"/>
    <col min="14089" max="14089" width="12.140625" style="43" customWidth="1"/>
    <col min="14090" max="14090" width="9.85546875" style="43" customWidth="1"/>
    <col min="14091" max="14091" width="12.140625" style="43" customWidth="1"/>
    <col min="14092" max="14092" width="9.85546875" style="43" customWidth="1"/>
    <col min="14093" max="14093" width="12.140625" style="43" customWidth="1"/>
    <col min="14094" max="14094" width="9.85546875" style="43" customWidth="1"/>
    <col min="14095" max="14095" width="12.140625" style="43" customWidth="1"/>
    <col min="14096" max="14096" width="10.5703125" style="43" customWidth="1"/>
    <col min="14097" max="14334" width="9.140625" style="43"/>
    <col min="14335" max="14335" width="3.28515625" style="43" customWidth="1"/>
    <col min="14336" max="14336" width="39.42578125" style="43" customWidth="1"/>
    <col min="14337" max="14341" width="7.42578125" style="43" customWidth="1"/>
    <col min="14342" max="14342" width="9.85546875" style="43" customWidth="1"/>
    <col min="14343" max="14343" width="12.140625" style="43" customWidth="1"/>
    <col min="14344" max="14344" width="9.85546875" style="43" customWidth="1"/>
    <col min="14345" max="14345" width="12.140625" style="43" customWidth="1"/>
    <col min="14346" max="14346" width="9.85546875" style="43" customWidth="1"/>
    <col min="14347" max="14347" width="12.140625" style="43" customWidth="1"/>
    <col min="14348" max="14348" width="9.85546875" style="43" customWidth="1"/>
    <col min="14349" max="14349" width="12.140625" style="43" customWidth="1"/>
    <col min="14350" max="14350" width="9.85546875" style="43" customWidth="1"/>
    <col min="14351" max="14351" width="12.140625" style="43" customWidth="1"/>
    <col min="14352" max="14352" width="10.5703125" style="43" customWidth="1"/>
    <col min="14353" max="14590" width="9.140625" style="43"/>
    <col min="14591" max="14591" width="3.28515625" style="43" customWidth="1"/>
    <col min="14592" max="14592" width="39.42578125" style="43" customWidth="1"/>
    <col min="14593" max="14597" width="7.42578125" style="43" customWidth="1"/>
    <col min="14598" max="14598" width="9.85546875" style="43" customWidth="1"/>
    <col min="14599" max="14599" width="12.140625" style="43" customWidth="1"/>
    <col min="14600" max="14600" width="9.85546875" style="43" customWidth="1"/>
    <col min="14601" max="14601" width="12.140625" style="43" customWidth="1"/>
    <col min="14602" max="14602" width="9.85546875" style="43" customWidth="1"/>
    <col min="14603" max="14603" width="12.140625" style="43" customWidth="1"/>
    <col min="14604" max="14604" width="9.85546875" style="43" customWidth="1"/>
    <col min="14605" max="14605" width="12.140625" style="43" customWidth="1"/>
    <col min="14606" max="14606" width="9.85546875" style="43" customWidth="1"/>
    <col min="14607" max="14607" width="12.140625" style="43" customWidth="1"/>
    <col min="14608" max="14608" width="10.5703125" style="43" customWidth="1"/>
    <col min="14609" max="14846" width="9.140625" style="43"/>
    <col min="14847" max="14847" width="3.28515625" style="43" customWidth="1"/>
    <col min="14848" max="14848" width="39.42578125" style="43" customWidth="1"/>
    <col min="14849" max="14853" width="7.42578125" style="43" customWidth="1"/>
    <col min="14854" max="14854" width="9.85546875" style="43" customWidth="1"/>
    <col min="14855" max="14855" width="12.140625" style="43" customWidth="1"/>
    <col min="14856" max="14856" width="9.85546875" style="43" customWidth="1"/>
    <col min="14857" max="14857" width="12.140625" style="43" customWidth="1"/>
    <col min="14858" max="14858" width="9.85546875" style="43" customWidth="1"/>
    <col min="14859" max="14859" width="12.140625" style="43" customWidth="1"/>
    <col min="14860" max="14860" width="9.85546875" style="43" customWidth="1"/>
    <col min="14861" max="14861" width="12.140625" style="43" customWidth="1"/>
    <col min="14862" max="14862" width="9.85546875" style="43" customWidth="1"/>
    <col min="14863" max="14863" width="12.140625" style="43" customWidth="1"/>
    <col min="14864" max="14864" width="10.5703125" style="43" customWidth="1"/>
    <col min="14865" max="15102" width="9.140625" style="43"/>
    <col min="15103" max="15103" width="3.28515625" style="43" customWidth="1"/>
    <col min="15104" max="15104" width="39.42578125" style="43" customWidth="1"/>
    <col min="15105" max="15109" width="7.42578125" style="43" customWidth="1"/>
    <col min="15110" max="15110" width="9.85546875" style="43" customWidth="1"/>
    <col min="15111" max="15111" width="12.140625" style="43" customWidth="1"/>
    <col min="15112" max="15112" width="9.85546875" style="43" customWidth="1"/>
    <col min="15113" max="15113" width="12.140625" style="43" customWidth="1"/>
    <col min="15114" max="15114" width="9.85546875" style="43" customWidth="1"/>
    <col min="15115" max="15115" width="12.140625" style="43" customWidth="1"/>
    <col min="15116" max="15116" width="9.85546875" style="43" customWidth="1"/>
    <col min="15117" max="15117" width="12.140625" style="43" customWidth="1"/>
    <col min="15118" max="15118" width="9.85546875" style="43" customWidth="1"/>
    <col min="15119" max="15119" width="12.140625" style="43" customWidth="1"/>
    <col min="15120" max="15120" width="10.5703125" style="43" customWidth="1"/>
    <col min="15121" max="15358" width="9.140625" style="43"/>
    <col min="15359" max="15359" width="3.28515625" style="43" customWidth="1"/>
    <col min="15360" max="15360" width="39.42578125" style="43" customWidth="1"/>
    <col min="15361" max="15365" width="7.42578125" style="43" customWidth="1"/>
    <col min="15366" max="15366" width="9.85546875" style="43" customWidth="1"/>
    <col min="15367" max="15367" width="12.140625" style="43" customWidth="1"/>
    <col min="15368" max="15368" width="9.85546875" style="43" customWidth="1"/>
    <col min="15369" max="15369" width="12.140625" style="43" customWidth="1"/>
    <col min="15370" max="15370" width="9.85546875" style="43" customWidth="1"/>
    <col min="15371" max="15371" width="12.140625" style="43" customWidth="1"/>
    <col min="15372" max="15372" width="9.85546875" style="43" customWidth="1"/>
    <col min="15373" max="15373" width="12.140625" style="43" customWidth="1"/>
    <col min="15374" max="15374" width="9.85546875" style="43" customWidth="1"/>
    <col min="15375" max="15375" width="12.140625" style="43" customWidth="1"/>
    <col min="15376" max="15376" width="10.5703125" style="43" customWidth="1"/>
    <col min="15377" max="15614" width="9.140625" style="43"/>
    <col min="15615" max="15615" width="3.28515625" style="43" customWidth="1"/>
    <col min="15616" max="15616" width="39.42578125" style="43" customWidth="1"/>
    <col min="15617" max="15621" width="7.42578125" style="43" customWidth="1"/>
    <col min="15622" max="15622" width="9.85546875" style="43" customWidth="1"/>
    <col min="15623" max="15623" width="12.140625" style="43" customWidth="1"/>
    <col min="15624" max="15624" width="9.85546875" style="43" customWidth="1"/>
    <col min="15625" max="15625" width="12.140625" style="43" customWidth="1"/>
    <col min="15626" max="15626" width="9.85546875" style="43" customWidth="1"/>
    <col min="15627" max="15627" width="12.140625" style="43" customWidth="1"/>
    <col min="15628" max="15628" width="9.85546875" style="43" customWidth="1"/>
    <col min="15629" max="15629" width="12.140625" style="43" customWidth="1"/>
    <col min="15630" max="15630" width="9.85546875" style="43" customWidth="1"/>
    <col min="15631" max="15631" width="12.140625" style="43" customWidth="1"/>
    <col min="15632" max="15632" width="10.5703125" style="43" customWidth="1"/>
    <col min="15633" max="15870" width="9.140625" style="43"/>
    <col min="15871" max="15871" width="3.28515625" style="43" customWidth="1"/>
    <col min="15872" max="15872" width="39.42578125" style="43" customWidth="1"/>
    <col min="15873" max="15877" width="7.42578125" style="43" customWidth="1"/>
    <col min="15878" max="15878" width="9.85546875" style="43" customWidth="1"/>
    <col min="15879" max="15879" width="12.140625" style="43" customWidth="1"/>
    <col min="15880" max="15880" width="9.85546875" style="43" customWidth="1"/>
    <col min="15881" max="15881" width="12.140625" style="43" customWidth="1"/>
    <col min="15882" max="15882" width="9.85546875" style="43" customWidth="1"/>
    <col min="15883" max="15883" width="12.140625" style="43" customWidth="1"/>
    <col min="15884" max="15884" width="9.85546875" style="43" customWidth="1"/>
    <col min="15885" max="15885" width="12.140625" style="43" customWidth="1"/>
    <col min="15886" max="15886" width="9.85546875" style="43" customWidth="1"/>
    <col min="15887" max="15887" width="12.140625" style="43" customWidth="1"/>
    <col min="15888" max="15888" width="10.5703125" style="43" customWidth="1"/>
    <col min="15889" max="16126" width="9.140625" style="43"/>
    <col min="16127" max="16127" width="3.28515625" style="43" customWidth="1"/>
    <col min="16128" max="16128" width="39.42578125" style="43" customWidth="1"/>
    <col min="16129" max="16133" width="7.42578125" style="43" customWidth="1"/>
    <col min="16134" max="16134" width="9.85546875" style="43" customWidth="1"/>
    <col min="16135" max="16135" width="12.140625" style="43" customWidth="1"/>
    <col min="16136" max="16136" width="9.85546875" style="43" customWidth="1"/>
    <col min="16137" max="16137" width="12.140625" style="43" customWidth="1"/>
    <col min="16138" max="16138" width="9.85546875" style="43" customWidth="1"/>
    <col min="16139" max="16139" width="12.140625" style="43" customWidth="1"/>
    <col min="16140" max="16140" width="9.85546875" style="43" customWidth="1"/>
    <col min="16141" max="16141" width="12.140625" style="43" customWidth="1"/>
    <col min="16142" max="16142" width="9.85546875" style="43" customWidth="1"/>
    <col min="16143" max="16143" width="12.140625" style="43" customWidth="1"/>
    <col min="16144" max="16144" width="10.5703125" style="43" customWidth="1"/>
    <col min="16145" max="16384" width="9.140625" style="43"/>
  </cols>
  <sheetData>
    <row r="1" spans="2:16" s="10" customFormat="1" ht="23.25">
      <c r="B1" s="8" t="s">
        <v>24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2:16" s="10" customFormat="1" ht="29.25" customHeight="1">
      <c r="B2" s="8" t="s">
        <v>71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6" s="10" customFormat="1" ht="23.2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38"/>
      <c r="O3" s="38"/>
    </row>
    <row r="4" spans="2:16" s="12" customFormat="1" ht="21"/>
    <row r="5" spans="2:16" ht="36.75" customHeight="1">
      <c r="B5" s="97" t="s">
        <v>26</v>
      </c>
      <c r="C5" s="96" t="s">
        <v>27</v>
      </c>
      <c r="D5" s="96"/>
      <c r="E5" s="96"/>
      <c r="F5" s="96"/>
      <c r="G5" s="96"/>
      <c r="H5" s="72" t="s">
        <v>49</v>
      </c>
      <c r="I5" s="40"/>
      <c r="J5" s="72" t="s">
        <v>50</v>
      </c>
      <c r="K5" s="40"/>
      <c r="L5" s="41" t="s">
        <v>29</v>
      </c>
      <c r="M5" s="42"/>
      <c r="N5" s="100" t="s">
        <v>45</v>
      </c>
      <c r="O5" s="100"/>
      <c r="P5" s="97" t="s">
        <v>30</v>
      </c>
    </row>
    <row r="6" spans="2:16" ht="78.75">
      <c r="B6" s="99"/>
      <c r="C6" s="44" t="s">
        <v>31</v>
      </c>
      <c r="D6" s="44" t="s">
        <v>32</v>
      </c>
      <c r="E6" s="44" t="s">
        <v>33</v>
      </c>
      <c r="F6" s="45" t="s">
        <v>34</v>
      </c>
      <c r="G6" s="44" t="s">
        <v>15</v>
      </c>
      <c r="H6" s="46" t="s">
        <v>35</v>
      </c>
      <c r="I6" s="47" t="s">
        <v>36</v>
      </c>
      <c r="J6" s="46" t="s">
        <v>51</v>
      </c>
      <c r="K6" s="47" t="s">
        <v>52</v>
      </c>
      <c r="L6" s="46" t="s">
        <v>37</v>
      </c>
      <c r="M6" s="47" t="s">
        <v>36</v>
      </c>
      <c r="N6" s="46" t="s">
        <v>46</v>
      </c>
      <c r="O6" s="47" t="s">
        <v>47</v>
      </c>
      <c r="P6" s="98"/>
    </row>
    <row r="7" spans="2:16" ht="24.75" customHeight="1">
      <c r="B7" s="48" t="s">
        <v>38</v>
      </c>
      <c r="C7" s="49">
        <f>C8</f>
        <v>0</v>
      </c>
      <c r="D7" s="49">
        <f>D8</f>
        <v>0</v>
      </c>
      <c r="E7" s="49">
        <f>E8</f>
        <v>0</v>
      </c>
      <c r="F7" s="49">
        <f>F8</f>
        <v>0</v>
      </c>
      <c r="G7" s="49">
        <f>G8</f>
        <v>0</v>
      </c>
      <c r="H7" s="49"/>
      <c r="I7" s="49">
        <f>I8</f>
        <v>0</v>
      </c>
      <c r="J7" s="49"/>
      <c r="K7" s="49">
        <f>K8</f>
        <v>0</v>
      </c>
      <c r="L7" s="49"/>
      <c r="M7" s="49">
        <f>M8</f>
        <v>0</v>
      </c>
      <c r="N7" s="49"/>
      <c r="O7" s="49">
        <f>O8</f>
        <v>0</v>
      </c>
      <c r="P7" s="49">
        <f>P8</f>
        <v>0</v>
      </c>
    </row>
    <row r="8" spans="2:16" ht="24.75" customHeight="1">
      <c r="B8" s="50" t="s">
        <v>11</v>
      </c>
      <c r="C8" s="51">
        <f>SUM(C9:C16)</f>
        <v>0</v>
      </c>
      <c r="D8" s="51">
        <f t="shared" ref="D8:P8" si="0">SUM(D9:D16)</f>
        <v>0</v>
      </c>
      <c r="E8" s="51">
        <f t="shared" si="0"/>
        <v>0</v>
      </c>
      <c r="F8" s="51">
        <f t="shared" si="0"/>
        <v>0</v>
      </c>
      <c r="G8" s="51">
        <f t="shared" si="0"/>
        <v>0</v>
      </c>
      <c r="H8" s="51"/>
      <c r="I8" s="51">
        <f t="shared" si="0"/>
        <v>0</v>
      </c>
      <c r="J8" s="51"/>
      <c r="K8" s="51">
        <f t="shared" si="0"/>
        <v>0</v>
      </c>
      <c r="L8" s="51"/>
      <c r="M8" s="51">
        <f t="shared" si="0"/>
        <v>0</v>
      </c>
      <c r="N8" s="51"/>
      <c r="O8" s="51">
        <f t="shared" si="0"/>
        <v>0</v>
      </c>
      <c r="P8" s="51">
        <f t="shared" si="0"/>
        <v>0</v>
      </c>
    </row>
    <row r="9" spans="2:16" ht="24.75" customHeight="1">
      <c r="B9" s="75" t="s">
        <v>63</v>
      </c>
      <c r="C9" s="54"/>
      <c r="D9" s="54"/>
      <c r="E9" s="54"/>
      <c r="F9" s="54"/>
      <c r="G9" s="55">
        <f t="shared" ref="G9:G16" si="1">SUM(C9:F9)</f>
        <v>0</v>
      </c>
      <c r="H9" s="54">
        <v>67500</v>
      </c>
      <c r="I9" s="54">
        <f t="shared" ref="I9:I16" si="2">(G9-F9)*H9</f>
        <v>0</v>
      </c>
      <c r="J9" s="54">
        <v>20000</v>
      </c>
      <c r="K9" s="54">
        <f>(G9-F9)*J9</f>
        <v>0</v>
      </c>
      <c r="L9" s="54">
        <v>10000</v>
      </c>
      <c r="M9" s="54">
        <f t="shared" ref="M9:M16" si="3">L9*F9</f>
        <v>0</v>
      </c>
      <c r="N9" s="54">
        <v>3000</v>
      </c>
      <c r="O9" s="54">
        <f t="shared" ref="O9:O16" si="4">N9*C9</f>
        <v>0</v>
      </c>
      <c r="P9" s="56">
        <f>SUM(I9,M9,O9,K9)</f>
        <v>0</v>
      </c>
    </row>
    <row r="10" spans="2:16" ht="24.75" customHeight="1">
      <c r="B10" s="76" t="s">
        <v>64</v>
      </c>
      <c r="C10" s="57"/>
      <c r="D10" s="57"/>
      <c r="E10" s="57"/>
      <c r="F10" s="57"/>
      <c r="G10" s="55">
        <f t="shared" si="1"/>
        <v>0</v>
      </c>
      <c r="H10" s="54">
        <v>67500</v>
      </c>
      <c r="I10" s="54">
        <f t="shared" si="2"/>
        <v>0</v>
      </c>
      <c r="J10" s="54">
        <v>20000</v>
      </c>
      <c r="K10" s="54">
        <f t="shared" ref="K10:K16" si="5">(G10-F10)*J10</f>
        <v>0</v>
      </c>
      <c r="L10" s="54">
        <v>10000</v>
      </c>
      <c r="M10" s="54">
        <f t="shared" si="3"/>
        <v>0</v>
      </c>
      <c r="N10" s="54">
        <v>3000</v>
      </c>
      <c r="O10" s="54">
        <f t="shared" si="4"/>
        <v>0</v>
      </c>
      <c r="P10" s="56">
        <f>SUM(I10,M10,O10,K10)</f>
        <v>0</v>
      </c>
    </row>
    <row r="11" spans="2:16" ht="24.75" customHeight="1">
      <c r="B11" s="76" t="s">
        <v>65</v>
      </c>
      <c r="C11" s="57"/>
      <c r="D11" s="57"/>
      <c r="E11" s="57"/>
      <c r="F11" s="57"/>
      <c r="G11" s="55">
        <f t="shared" si="1"/>
        <v>0</v>
      </c>
      <c r="H11" s="54">
        <v>67500</v>
      </c>
      <c r="I11" s="54">
        <f t="shared" si="2"/>
        <v>0</v>
      </c>
      <c r="J11" s="54">
        <v>20000</v>
      </c>
      <c r="K11" s="54">
        <f t="shared" si="5"/>
        <v>0</v>
      </c>
      <c r="L11" s="54">
        <v>10000</v>
      </c>
      <c r="M11" s="54">
        <f t="shared" si="3"/>
        <v>0</v>
      </c>
      <c r="N11" s="54">
        <v>3000</v>
      </c>
      <c r="O11" s="54">
        <f t="shared" si="4"/>
        <v>0</v>
      </c>
      <c r="P11" s="56">
        <f t="shared" ref="P11:P16" si="6">SUM(I11,M11,O11,K11)</f>
        <v>0</v>
      </c>
    </row>
    <row r="12" spans="2:16" ht="24.75" customHeight="1">
      <c r="B12" s="76" t="s">
        <v>66</v>
      </c>
      <c r="C12" s="57"/>
      <c r="D12" s="57"/>
      <c r="E12" s="57"/>
      <c r="F12" s="57"/>
      <c r="G12" s="55">
        <f t="shared" si="1"/>
        <v>0</v>
      </c>
      <c r="H12" s="54">
        <v>67500</v>
      </c>
      <c r="I12" s="54">
        <f t="shared" si="2"/>
        <v>0</v>
      </c>
      <c r="J12" s="54">
        <v>20000</v>
      </c>
      <c r="K12" s="54">
        <f t="shared" si="5"/>
        <v>0</v>
      </c>
      <c r="L12" s="54">
        <v>10000</v>
      </c>
      <c r="M12" s="54">
        <f t="shared" si="3"/>
        <v>0</v>
      </c>
      <c r="N12" s="54">
        <v>3000</v>
      </c>
      <c r="O12" s="54">
        <f t="shared" si="4"/>
        <v>0</v>
      </c>
      <c r="P12" s="56">
        <f t="shared" si="6"/>
        <v>0</v>
      </c>
    </row>
    <row r="13" spans="2:16" ht="24.75" customHeight="1">
      <c r="B13" s="76" t="s">
        <v>67</v>
      </c>
      <c r="C13" s="54"/>
      <c r="D13" s="54"/>
      <c r="E13" s="54"/>
      <c r="F13" s="54"/>
      <c r="G13" s="55">
        <f t="shared" si="1"/>
        <v>0</v>
      </c>
      <c r="H13" s="54">
        <v>100000</v>
      </c>
      <c r="I13" s="54">
        <f t="shared" si="2"/>
        <v>0</v>
      </c>
      <c r="J13" s="54">
        <v>24000</v>
      </c>
      <c r="K13" s="54">
        <f t="shared" si="5"/>
        <v>0</v>
      </c>
      <c r="L13" s="54">
        <v>10000</v>
      </c>
      <c r="M13" s="54">
        <f t="shared" si="3"/>
        <v>0</v>
      </c>
      <c r="N13" s="54">
        <v>3000</v>
      </c>
      <c r="O13" s="54">
        <f t="shared" si="4"/>
        <v>0</v>
      </c>
      <c r="P13" s="56">
        <f t="shared" si="6"/>
        <v>0</v>
      </c>
    </row>
    <row r="14" spans="2:16" ht="24.75" customHeight="1">
      <c r="B14" s="76" t="s">
        <v>68</v>
      </c>
      <c r="C14" s="57"/>
      <c r="D14" s="57"/>
      <c r="E14" s="57"/>
      <c r="F14" s="57"/>
      <c r="G14" s="55">
        <f t="shared" si="1"/>
        <v>0</v>
      </c>
      <c r="H14" s="54">
        <v>100000</v>
      </c>
      <c r="I14" s="54">
        <f t="shared" si="2"/>
        <v>0</v>
      </c>
      <c r="J14" s="54">
        <v>24000</v>
      </c>
      <c r="K14" s="54">
        <f t="shared" si="5"/>
        <v>0</v>
      </c>
      <c r="L14" s="54">
        <v>10000</v>
      </c>
      <c r="M14" s="54">
        <f t="shared" si="3"/>
        <v>0</v>
      </c>
      <c r="N14" s="54">
        <v>3000</v>
      </c>
      <c r="O14" s="54">
        <f t="shared" si="4"/>
        <v>0</v>
      </c>
      <c r="P14" s="56">
        <f t="shared" si="6"/>
        <v>0</v>
      </c>
    </row>
    <row r="15" spans="2:16" ht="24.75" customHeight="1">
      <c r="B15" s="76" t="s">
        <v>69</v>
      </c>
      <c r="C15" s="57"/>
      <c r="D15" s="57"/>
      <c r="E15" s="57"/>
      <c r="F15" s="57"/>
      <c r="G15" s="55">
        <f t="shared" si="1"/>
        <v>0</v>
      </c>
      <c r="H15" s="54">
        <v>100000</v>
      </c>
      <c r="I15" s="54">
        <f t="shared" si="2"/>
        <v>0</v>
      </c>
      <c r="J15" s="54">
        <v>24000</v>
      </c>
      <c r="K15" s="54">
        <f t="shared" si="5"/>
        <v>0</v>
      </c>
      <c r="L15" s="54">
        <v>10000</v>
      </c>
      <c r="M15" s="54">
        <f t="shared" si="3"/>
        <v>0</v>
      </c>
      <c r="N15" s="54">
        <v>3000</v>
      </c>
      <c r="O15" s="54">
        <f t="shared" si="4"/>
        <v>0</v>
      </c>
      <c r="P15" s="56">
        <f t="shared" si="6"/>
        <v>0</v>
      </c>
    </row>
    <row r="16" spans="2:16" ht="24.75" customHeight="1">
      <c r="B16" s="76" t="s">
        <v>70</v>
      </c>
      <c r="C16" s="57"/>
      <c r="D16" s="57"/>
      <c r="E16" s="57"/>
      <c r="F16" s="57"/>
      <c r="G16" s="55">
        <f t="shared" si="1"/>
        <v>0</v>
      </c>
      <c r="H16" s="54">
        <v>100000</v>
      </c>
      <c r="I16" s="54">
        <f t="shared" si="2"/>
        <v>0</v>
      </c>
      <c r="J16" s="54">
        <v>24000</v>
      </c>
      <c r="K16" s="54">
        <f t="shared" si="5"/>
        <v>0</v>
      </c>
      <c r="L16" s="54">
        <v>10000</v>
      </c>
      <c r="M16" s="54">
        <f t="shared" si="3"/>
        <v>0</v>
      </c>
      <c r="N16" s="54">
        <v>3000</v>
      </c>
      <c r="O16" s="54">
        <f t="shared" si="4"/>
        <v>0</v>
      </c>
      <c r="P16" s="56">
        <f t="shared" si="6"/>
        <v>0</v>
      </c>
    </row>
    <row r="17" spans="2:16" ht="24.75" customHeight="1">
      <c r="B17" s="59"/>
      <c r="C17" s="59"/>
      <c r="D17" s="59"/>
      <c r="E17" s="59"/>
      <c r="F17" s="59"/>
      <c r="G17" s="59"/>
      <c r="H17" s="61"/>
      <c r="I17" s="77"/>
      <c r="J17" s="61"/>
      <c r="K17" s="77"/>
      <c r="L17" s="61"/>
      <c r="M17" s="77"/>
      <c r="N17" s="61"/>
      <c r="O17" s="77"/>
      <c r="P17" s="62"/>
    </row>
  </sheetData>
  <mergeCells count="5">
    <mergeCell ref="B3:M3"/>
    <mergeCell ref="B5:B6"/>
    <mergeCell ref="C5:G5"/>
    <mergeCell ref="N5:O5"/>
    <mergeCell ref="P5:P6"/>
  </mergeCells>
  <printOptions horizontalCentered="1"/>
  <pageMargins left="0.59055118110236227" right="0.19685039370078741" top="0.52" bottom="0.35433070866141736" header="0.35433070866141736" footer="0.17"/>
  <pageSetup paperSize="9" scale="61" orientation="landscape" r:id="rId1"/>
  <headerFooter alignWithMargins="0">
    <oddFooter>&amp;R&amp;F/&amp;A</oddFooter>
  </headerFooter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การคำนวณประมาณการรายรับ 1</vt:lpstr>
      <vt:lpstr>การคำนวณประมาณการรายรับ 2</vt:lpstr>
      <vt:lpstr>สรุปรายรับ</vt:lpstr>
      <vt:lpstr>ป.โท ภาคปกติ  2-69 (เหมาจ่าย)</vt:lpstr>
      <vt:lpstr>ป.โท ภาคปกติ 1-70 (เหมาจ่าย)</vt:lpstr>
      <vt:lpstr>ป.โท ภาคพิเศษ 2-69 (เหมาจ่าย)</vt:lpstr>
      <vt:lpstr>ป.โท ภาคพิเศษ 1-70 (เหมาจ่าย)</vt:lpstr>
      <vt:lpstr>ป.เอก ภาคพิเศษ 2-69 (เหมาจ่าย)</vt:lpstr>
      <vt:lpstr>ป.เอก ภาคพิเศษ 1-70 (เหมาจ่าย)</vt:lpstr>
      <vt:lpstr>'การคำนวณประมาณการรายรับ 1'!Print_Area</vt:lpstr>
      <vt:lpstr>'การคำนวณประมาณการรายรับ 2'!Print_Area</vt:lpstr>
      <vt:lpstr>'ป.โท ภาคปกติ  2-69 (เหมาจ่าย)'!Print_Area</vt:lpstr>
      <vt:lpstr>'ป.โท ภาคปกติ 1-70 (เหมาจ่าย)'!Print_Area</vt:lpstr>
      <vt:lpstr>'ป.โท ภาคพิเศษ 1-70 (เหมาจ่าย)'!Print_Area</vt:lpstr>
      <vt:lpstr>'ป.โท ภาคพิเศษ 2-69 (เหมาจ่าย)'!Print_Area</vt:lpstr>
      <vt:lpstr>'ป.เอก ภาคพิเศษ 1-70 (เหมาจ่าย)'!Print_Area</vt:lpstr>
      <vt:lpstr>'ป.เอก ภาคพิเศษ 2-69 (เหมาจ่าย)'!Print_Area</vt:lpstr>
      <vt:lpstr>สรุปรายรับ!Print_Area</vt:lpstr>
      <vt:lpstr>'ป.โท ภาคปกติ  2-69 (เหมาจ่าย)'!Print_Titles</vt:lpstr>
      <vt:lpstr>'ป.โท ภาคปกติ 1-70 (เหมาจ่าย)'!Print_Titles</vt:lpstr>
      <vt:lpstr>'ป.โท ภาคพิเศษ 2-69 (เหมาจ่าย)'!Print_Titles</vt:lpstr>
      <vt:lpstr>'ป.เอก ภาคพิเศษ 2-69 (เหมาจ่าย)'!Print_Titles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กาญจนา ชื่นอุรา</dc:creator>
  <cp:lastModifiedBy>กาญจนา ชื่นอุรา</cp:lastModifiedBy>
  <dcterms:created xsi:type="dcterms:W3CDTF">2025-10-07T06:35:41Z</dcterms:created>
  <dcterms:modified xsi:type="dcterms:W3CDTF">2025-10-07T06:50:27Z</dcterms:modified>
</cp:coreProperties>
</file>